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8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330" i="1"/>
  <c r="L329"/>
  <c r="L330" s="1"/>
  <c r="J329"/>
  <c r="I329"/>
  <c r="I330" s="1"/>
  <c r="H329"/>
  <c r="H330" s="1"/>
  <c r="G329"/>
  <c r="G330" s="1"/>
  <c r="F329"/>
  <c r="F330" s="1"/>
  <c r="F118" l="1"/>
  <c r="G118"/>
  <c r="H118"/>
  <c r="I118"/>
  <c r="J118"/>
  <c r="L118"/>
  <c r="J194" l="1"/>
  <c r="I194"/>
  <c r="H194"/>
  <c r="G194"/>
  <c r="F194"/>
  <c r="J175"/>
  <c r="I175"/>
  <c r="H175"/>
  <c r="G175"/>
  <c r="F175"/>
  <c r="F176"/>
  <c r="J156"/>
  <c r="I156"/>
  <c r="H156"/>
  <c r="G156"/>
  <c r="F156"/>
  <c r="J137"/>
  <c r="I137"/>
  <c r="H137"/>
  <c r="G137"/>
  <c r="F137"/>
  <c r="G119"/>
  <c r="J176" l="1"/>
  <c r="I176"/>
  <c r="H176"/>
  <c r="G176"/>
  <c r="F157"/>
  <c r="F138"/>
  <c r="H119"/>
  <c r="J138"/>
  <c r="I138"/>
  <c r="H138"/>
  <c r="G138"/>
  <c r="F119"/>
  <c r="I119"/>
  <c r="J119"/>
  <c r="G157"/>
  <c r="H157"/>
  <c r="I157"/>
  <c r="J157"/>
  <c r="B387"/>
  <c r="L386"/>
  <c r="J386"/>
  <c r="I386"/>
  <c r="H386"/>
  <c r="G386"/>
  <c r="F386"/>
  <c r="B377"/>
  <c r="L387"/>
  <c r="B368"/>
  <c r="A368"/>
  <c r="L367"/>
  <c r="L368" s="1"/>
  <c r="J367"/>
  <c r="I367"/>
  <c r="H367"/>
  <c r="G367"/>
  <c r="F367"/>
  <c r="B358"/>
  <c r="B349"/>
  <c r="A349"/>
  <c r="L348"/>
  <c r="J348"/>
  <c r="I348"/>
  <c r="H348"/>
  <c r="G348"/>
  <c r="F348"/>
  <c r="B339"/>
  <c r="B330"/>
  <c r="A330"/>
  <c r="B320"/>
  <c r="B311"/>
  <c r="A311"/>
  <c r="L310"/>
  <c r="J310"/>
  <c r="I310"/>
  <c r="H310"/>
  <c r="G310"/>
  <c r="F310"/>
  <c r="B301"/>
  <c r="L311"/>
  <c r="B292"/>
  <c r="A292"/>
  <c r="L291"/>
  <c r="L292" s="1"/>
  <c r="J291"/>
  <c r="I291"/>
  <c r="H291"/>
  <c r="G291"/>
  <c r="F291"/>
  <c r="B282"/>
  <c r="B273"/>
  <c r="A273"/>
  <c r="L272"/>
  <c r="J272"/>
  <c r="I272"/>
  <c r="H272"/>
  <c r="G272"/>
  <c r="F272"/>
  <c r="F273" s="1"/>
  <c r="B263"/>
  <c r="L273"/>
  <c r="B254"/>
  <c r="A254"/>
  <c r="L253"/>
  <c r="L254" s="1"/>
  <c r="J253"/>
  <c r="I253"/>
  <c r="H253"/>
  <c r="G253"/>
  <c r="F253"/>
  <c r="B244"/>
  <c r="B235"/>
  <c r="A235"/>
  <c r="L234"/>
  <c r="L235" s="1"/>
  <c r="J234"/>
  <c r="I234"/>
  <c r="H234"/>
  <c r="G234"/>
  <c r="F234"/>
  <c r="B225"/>
  <c r="B216"/>
  <c r="A216"/>
  <c r="L215"/>
  <c r="L216" s="1"/>
  <c r="J215"/>
  <c r="I215"/>
  <c r="H215"/>
  <c r="G215"/>
  <c r="F215"/>
  <c r="H349" l="1"/>
  <c r="G349"/>
  <c r="F254"/>
  <c r="I349"/>
  <c r="J349"/>
  <c r="H273"/>
  <c r="L349"/>
  <c r="I273"/>
  <c r="G216"/>
  <c r="F349"/>
  <c r="J387"/>
  <c r="I387"/>
  <c r="H387"/>
  <c r="G387"/>
  <c r="F387"/>
  <c r="I368"/>
  <c r="F368"/>
  <c r="J368"/>
  <c r="I311"/>
  <c r="H311"/>
  <c r="F292"/>
  <c r="J292"/>
  <c r="H292"/>
  <c r="J273"/>
  <c r="G273"/>
  <c r="J254"/>
  <c r="H254"/>
  <c r="G254"/>
  <c r="I235"/>
  <c r="G235"/>
  <c r="H368"/>
  <c r="G368"/>
  <c r="F311"/>
  <c r="J311"/>
  <c r="G311"/>
  <c r="I292"/>
  <c r="G292"/>
  <c r="I254"/>
  <c r="H235"/>
  <c r="F235"/>
  <c r="J235"/>
  <c r="F216"/>
  <c r="J216"/>
  <c r="I216"/>
  <c r="H216"/>
  <c r="J99"/>
  <c r="I99"/>
  <c r="H99"/>
  <c r="G99"/>
  <c r="F99"/>
  <c r="G388" l="1"/>
  <c r="I388"/>
  <c r="H388"/>
  <c r="F388"/>
  <c r="J388"/>
  <c r="J100"/>
  <c r="I100"/>
  <c r="H100"/>
  <c r="G100"/>
  <c r="F100"/>
  <c r="J80"/>
  <c r="I80"/>
  <c r="H80"/>
  <c r="G80"/>
  <c r="F80"/>
  <c r="J61"/>
  <c r="I61"/>
  <c r="H61"/>
  <c r="G61"/>
  <c r="F61"/>
  <c r="J42"/>
  <c r="J43" s="1"/>
  <c r="I42"/>
  <c r="I43" s="1"/>
  <c r="H42"/>
  <c r="H43" s="1"/>
  <c r="G42"/>
  <c r="G43" s="1"/>
  <c r="F42"/>
  <c r="F43" s="1"/>
  <c r="J23"/>
  <c r="I23"/>
  <c r="H23"/>
  <c r="G23"/>
  <c r="F23"/>
  <c r="J13"/>
  <c r="I13"/>
  <c r="H13"/>
  <c r="G13"/>
  <c r="F13"/>
  <c r="G62" l="1"/>
  <c r="H62"/>
  <c r="I62"/>
  <c r="F62"/>
  <c r="J62"/>
  <c r="I81"/>
  <c r="J81"/>
  <c r="H81"/>
  <c r="G81"/>
  <c r="F81"/>
  <c r="B195"/>
  <c r="L194"/>
  <c r="B185"/>
  <c r="L195"/>
  <c r="I195"/>
  <c r="B176"/>
  <c r="A176"/>
  <c r="L175"/>
  <c r="B166"/>
  <c r="L176"/>
  <c r="B157"/>
  <c r="A157"/>
  <c r="L156"/>
  <c r="B147"/>
  <c r="B138"/>
  <c r="A138"/>
  <c r="L137"/>
  <c r="B128"/>
  <c r="L138"/>
  <c r="B119"/>
  <c r="A119"/>
  <c r="B109"/>
  <c r="L119"/>
  <c r="B100"/>
  <c r="A100"/>
  <c r="L99"/>
  <c r="B90"/>
  <c r="L100"/>
  <c r="B81"/>
  <c r="A81"/>
  <c r="L80"/>
  <c r="B71"/>
  <c r="L81"/>
  <c r="B62"/>
  <c r="A62"/>
  <c r="L61"/>
  <c r="B52"/>
  <c r="B43"/>
  <c r="A43"/>
  <c r="L42"/>
  <c r="B33"/>
  <c r="L43"/>
  <c r="B24"/>
  <c r="A24"/>
  <c r="L23"/>
  <c r="L13"/>
  <c r="L157" l="1"/>
  <c r="L62"/>
  <c r="J195"/>
  <c r="H195"/>
  <c r="G195"/>
  <c r="F195"/>
  <c r="L24"/>
  <c r="G24"/>
  <c r="J24"/>
  <c r="I24"/>
  <c r="H24"/>
  <c r="F24"/>
  <c r="J196" l="1"/>
  <c r="I196"/>
  <c r="H196"/>
  <c r="G196"/>
  <c r="F196"/>
</calcChain>
</file>

<file path=xl/sharedStrings.xml><?xml version="1.0" encoding="utf-8"?>
<sst xmlns="http://schemas.openxmlformats.org/spreadsheetml/2006/main" count="530" uniqueCount="93">
  <si>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</si>
  <si>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</si>
  <si>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</si>
  <si>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</si>
  <si>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</si>
  <si>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</si>
  <si>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</si>
  <si>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</si>
  <si>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</si>
  <si>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</si>
  <si>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</si>
  <si>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</si>
  <si>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</si>
  <si>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</si>
  <si>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</si>
  <si>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</si>
  <si>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</si>
  <si>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</si>
  <si>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</si>
  <si>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</si>
  <si>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</si>
  <si>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</si>
  <si>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</si>
  <si>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</si>
  <si>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</si>
  <si>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</si>
  <si>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</si>
  <si>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</si>
  <si>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</si>
  <si>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</si>
  <si>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</si>
  <si>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</si>
  <si>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</si>
  <si>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</si>
  <si>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</si>
  <si>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</si>
  <si>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</si>
  <si>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</si>
  <si>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</si>
  <si>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сок фруктовый</t>
  </si>
  <si>
    <t>пшеничный</t>
  </si>
  <si>
    <t>ржаной</t>
  </si>
  <si>
    <t>макароны отварные с маслом</t>
  </si>
  <si>
    <t>директор</t>
  </si>
  <si>
    <t>каша гречневая рассыпчатая с маслом</t>
  </si>
  <si>
    <t>компот из сухофруктов</t>
  </si>
  <si>
    <t>яблоко</t>
  </si>
  <si>
    <t>маринад из моркови</t>
  </si>
  <si>
    <t>чай с сахаром</t>
  </si>
  <si>
    <t>суп овощной с мясом и сметаной</t>
  </si>
  <si>
    <t>мясо тушеное</t>
  </si>
  <si>
    <t>филе птицы в кисло-сладком соусе</t>
  </si>
  <si>
    <t>апельсин</t>
  </si>
  <si>
    <t>гуляш</t>
  </si>
  <si>
    <t>картофельное пюре с маслом</t>
  </si>
  <si>
    <t>кисель</t>
  </si>
  <si>
    <t>щи с мясом и сметаной</t>
  </si>
  <si>
    <t>плов с мясом</t>
  </si>
  <si>
    <t>курица запеченая</t>
  </si>
  <si>
    <t>икра кабачковая</t>
  </si>
  <si>
    <t>свекольник с мясом и сметаной</t>
  </si>
  <si>
    <t>суп картофельный с мясом</t>
  </si>
  <si>
    <t>рыба тушеная с овощами</t>
  </si>
  <si>
    <t>рис отварной с маслом</t>
  </si>
  <si>
    <t>Щи с мясом и сметаной</t>
  </si>
  <si>
    <t>Картофельное пюре с маслом</t>
  </si>
  <si>
    <t>борщ с мясом и сметаной</t>
  </si>
  <si>
    <t>компот из кураги</t>
  </si>
  <si>
    <t>суп картофельный с фасолью</t>
  </si>
  <si>
    <t>суп картофельный с макаронными изделиями</t>
  </si>
  <si>
    <t>отвар из шиповника</t>
  </si>
  <si>
    <t>суп гороховый с мясом</t>
  </si>
  <si>
    <t>бефстроганов</t>
  </si>
  <si>
    <t>суп томатный с курицей, фасолью и овощами</t>
  </si>
  <si>
    <t>каша перловая рассыпчатая с маслом</t>
  </si>
  <si>
    <t>печень по строгановски</t>
  </si>
  <si>
    <t>7,,21</t>
  </si>
  <si>
    <t>жаркое с мясом</t>
  </si>
  <si>
    <t>суп куриный с лапшой</t>
  </si>
  <si>
    <t>Рыба запеченая с помидорами и сыром</t>
  </si>
  <si>
    <t>икра свекольная</t>
  </si>
  <si>
    <t>плов с курицей</t>
  </si>
  <si>
    <t>филе птицы ароматное</t>
  </si>
  <si>
    <t>суп куриный с рисом, помидорами и болгарским перцем</t>
  </si>
  <si>
    <t>отвар шиповника</t>
  </si>
  <si>
    <t xml:space="preserve">яблоко </t>
  </si>
  <si>
    <t>суп рыбный с крупой ( рыбные консервы)</t>
  </si>
  <si>
    <t>фрикаделька мясная с рисовой крупой</t>
  </si>
  <si>
    <t>котлета мясная школьная</t>
  </si>
  <si>
    <t>щи вегетарианские со сметаной</t>
  </si>
  <si>
    <t>каша перловая с маслом</t>
  </si>
  <si>
    <t>Сафронов А.М.</t>
  </si>
  <si>
    <t>МБОУ "Вагановская СОШ"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</si>
</sst>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6" sqref="E11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2" width="10" style="2" customWidth="1"/>
    <col min="13" max="16384" width="9.140625" style="2"/>
  </cols>
  <sheetData>
    <row r="1" spans="1:12" ht="15">
      <c r="A1" s="1" t="s">
        <v>7</v>
      </c>
      <c r="C1" s="54" t="s">
        <v>92</v>
      </c>
      <c r="D1" s="55"/>
      <c r="E1" s="55"/>
      <c r="F1" s="12" t="s">
        <v>16</v>
      </c>
      <c r="G1" s="2" t="s">
        <v>17</v>
      </c>
      <c r="H1" s="56" t="s">
        <v>43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91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hidden="1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hidden="1">
      <c r="A7" s="23"/>
      <c r="B7" s="15"/>
      <c r="C7" s="11"/>
      <c r="D7" s="6" t="s">
        <v>26</v>
      </c>
      <c r="E7" s="42"/>
      <c r="F7" s="43"/>
      <c r="G7" s="43"/>
      <c r="H7" s="43"/>
      <c r="I7" s="43"/>
      <c r="J7" s="43"/>
      <c r="K7" s="44"/>
      <c r="L7" s="43"/>
    </row>
    <row r="8" spans="1:12" ht="15" hidden="1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hidden="1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hidden="1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hidden="1">
      <c r="A11" s="23"/>
      <c r="B11" s="15"/>
      <c r="C11" s="11"/>
      <c r="D11" s="7" t="s">
        <v>32</v>
      </c>
      <c r="E11" s="42"/>
      <c r="F11" s="43"/>
      <c r="G11" s="43"/>
      <c r="H11" s="43"/>
      <c r="I11" s="43"/>
      <c r="J11" s="43"/>
      <c r="K11" s="44"/>
      <c r="L11" s="43"/>
    </row>
    <row r="12" spans="1:12" ht="15" hidden="1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hidden="1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 t="shared" ref="L13" si="0">SUM(L6:L12)</f>
        <v>0</v>
      </c>
    </row>
    <row r="14" spans="1:12" ht="15">
      <c r="A14" s="23">
        <v>1</v>
      </c>
      <c r="B14" s="15">
        <v>1</v>
      </c>
      <c r="C14" s="11" t="s">
        <v>25</v>
      </c>
      <c r="D14" s="7" t="s">
        <v>24</v>
      </c>
      <c r="E14" s="42" t="s">
        <v>80</v>
      </c>
      <c r="F14" s="43">
        <v>60</v>
      </c>
      <c r="G14" s="43">
        <v>2.1</v>
      </c>
      <c r="H14" s="43">
        <v>71</v>
      </c>
      <c r="I14" s="43">
        <v>12.1</v>
      </c>
      <c r="J14" s="43">
        <v>120.8</v>
      </c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86</v>
      </c>
      <c r="F15" s="43">
        <v>200</v>
      </c>
      <c r="G15" s="43">
        <v>5</v>
      </c>
      <c r="H15" s="43">
        <v>8.6</v>
      </c>
      <c r="I15" s="43">
        <v>12.6</v>
      </c>
      <c r="J15" s="43">
        <v>147.80000000000001</v>
      </c>
      <c r="K15" s="44">
        <v>36</v>
      </c>
      <c r="L15" s="43">
        <v>0</v>
      </c>
    </row>
    <row r="16" spans="1:12" ht="15">
      <c r="A16" s="23"/>
      <c r="B16" s="15"/>
      <c r="C16" s="11"/>
      <c r="D16" s="7" t="s">
        <v>28</v>
      </c>
      <c r="E16" s="42" t="s">
        <v>58</v>
      </c>
      <c r="F16" s="43">
        <v>90</v>
      </c>
      <c r="G16" s="43">
        <v>21.52</v>
      </c>
      <c r="H16" s="43">
        <v>19.57</v>
      </c>
      <c r="I16" s="43">
        <v>2.4500000000000002</v>
      </c>
      <c r="J16" s="43">
        <v>270.77</v>
      </c>
      <c r="K16" s="44"/>
      <c r="L16" s="43"/>
    </row>
    <row r="17" spans="1:12" ht="15">
      <c r="A17" s="23"/>
      <c r="B17" s="15"/>
      <c r="C17" s="11"/>
      <c r="D17" s="7" t="s">
        <v>29</v>
      </c>
      <c r="E17" s="42" t="s">
        <v>54</v>
      </c>
      <c r="F17" s="43">
        <v>150</v>
      </c>
      <c r="G17" s="43">
        <v>3.3</v>
      </c>
      <c r="H17" s="43">
        <v>7.8</v>
      </c>
      <c r="I17" s="43">
        <v>22.35</v>
      </c>
      <c r="J17" s="43">
        <v>173.1</v>
      </c>
      <c r="K17" s="44">
        <v>50</v>
      </c>
      <c r="L17" s="43"/>
    </row>
    <row r="18" spans="1:12" ht="15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0</v>
      </c>
      <c r="H18" s="43">
        <v>0</v>
      </c>
      <c r="I18" s="43">
        <v>20</v>
      </c>
      <c r="J18" s="43">
        <v>80.599999999999994</v>
      </c>
      <c r="K18" s="44">
        <v>95</v>
      </c>
      <c r="L18" s="43"/>
    </row>
    <row r="19" spans="1:12" ht="15">
      <c r="A19" s="23"/>
      <c r="B19" s="15"/>
      <c r="C19" s="11"/>
      <c r="D19" s="7" t="s">
        <v>31</v>
      </c>
      <c r="E19" s="42" t="s">
        <v>40</v>
      </c>
      <c r="F19" s="43">
        <v>40</v>
      </c>
      <c r="G19" s="43">
        <v>3.04</v>
      </c>
      <c r="H19" s="43">
        <v>0.32</v>
      </c>
      <c r="I19" s="43">
        <v>19.68</v>
      </c>
      <c r="J19" s="43">
        <v>94</v>
      </c>
      <c r="K19" s="44">
        <v>119</v>
      </c>
      <c r="L19" s="43"/>
    </row>
    <row r="20" spans="1:12" ht="15">
      <c r="A20" s="23"/>
      <c r="B20" s="15"/>
      <c r="C20" s="11"/>
      <c r="D20" s="7" t="s">
        <v>32</v>
      </c>
      <c r="E20" s="42" t="s">
        <v>41</v>
      </c>
      <c r="F20" s="43">
        <v>30</v>
      </c>
      <c r="G20" s="43">
        <v>1.98</v>
      </c>
      <c r="H20" s="43">
        <v>0.36</v>
      </c>
      <c r="I20" s="43">
        <v>12.06</v>
      </c>
      <c r="J20" s="43">
        <v>59.4</v>
      </c>
      <c r="K20" s="44">
        <v>120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>SUM(G14:G22)</f>
        <v>36.94</v>
      </c>
      <c r="H23" s="19">
        <f>SUM(H14:H22)</f>
        <v>107.64999999999998</v>
      </c>
      <c r="I23" s="19">
        <f>SUM(I14:I22)</f>
        <v>101.24000000000001</v>
      </c>
      <c r="J23" s="19">
        <f>SUM(J14:J22)</f>
        <v>946.47</v>
      </c>
      <c r="K23" s="25"/>
      <c r="L23" s="19">
        <f t="shared" ref="L23" si="1">SUM(L14:L22)</f>
        <v>0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770</v>
      </c>
      <c r="G24" s="32">
        <f t="shared" ref="G24:J24" si="2">G13+G23</f>
        <v>36.94</v>
      </c>
      <c r="H24" s="32">
        <f t="shared" si="2"/>
        <v>107.64999999999998</v>
      </c>
      <c r="I24" s="32">
        <f t="shared" si="2"/>
        <v>101.24000000000001</v>
      </c>
      <c r="J24" s="32">
        <f t="shared" si="2"/>
        <v>946.47</v>
      </c>
      <c r="K24" s="32"/>
      <c r="L24" s="32">
        <f t="shared" ref="L24" si="3">L13+L23</f>
        <v>0</v>
      </c>
    </row>
    <row r="25" spans="1:12" ht="15" hidden="1">
      <c r="A25" s="14">
        <v>1</v>
      </c>
      <c r="B25" s="15">
        <v>2</v>
      </c>
      <c r="C25" s="22" t="s">
        <v>20</v>
      </c>
      <c r="D25" s="5" t="s">
        <v>21</v>
      </c>
      <c r="E25" s="42"/>
      <c r="F25" s="43"/>
      <c r="G25" s="43"/>
      <c r="H25" s="43"/>
      <c r="I25" s="43"/>
      <c r="J25" s="43"/>
      <c r="K25" s="44"/>
      <c r="L25" s="40"/>
    </row>
    <row r="26" spans="1:12" ht="15" hidden="1">
      <c r="A26" s="14"/>
      <c r="B26" s="15"/>
      <c r="C26" s="11"/>
      <c r="D26" s="6" t="s">
        <v>28</v>
      </c>
      <c r="E26" s="42"/>
      <c r="F26" s="43"/>
      <c r="G26" s="43"/>
      <c r="H26" s="43"/>
      <c r="I26" s="43"/>
      <c r="J26" s="43"/>
      <c r="K26" s="44"/>
      <c r="L26" s="43"/>
    </row>
    <row r="27" spans="1:12" ht="15" hidden="1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hidden="1">
      <c r="A28" s="14"/>
      <c r="B28" s="15"/>
      <c r="C28" s="11"/>
      <c r="D28" s="7" t="s">
        <v>31</v>
      </c>
      <c r="E28" s="42"/>
      <c r="F28" s="43"/>
      <c r="G28" s="43"/>
      <c r="H28" s="43"/>
      <c r="I28" s="43"/>
      <c r="J28" s="43"/>
      <c r="K28" s="44"/>
      <c r="L28" s="43"/>
    </row>
    <row r="29" spans="1:12" ht="15" hidden="1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hidden="1">
      <c r="A30" s="14"/>
      <c r="B30" s="15"/>
      <c r="C30" s="11"/>
      <c r="D30" s="7" t="s">
        <v>32</v>
      </c>
      <c r="E30" s="42"/>
      <c r="F30" s="43"/>
      <c r="G30" s="43"/>
      <c r="H30" s="43"/>
      <c r="I30" s="43"/>
      <c r="J30" s="43"/>
      <c r="K30" s="44"/>
      <c r="L30" s="43"/>
    </row>
    <row r="31" spans="1:12" ht="15" hidden="1">
      <c r="A31" s="14"/>
      <c r="B31" s="15"/>
      <c r="C31" s="11"/>
      <c r="D31" s="6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 hidden="1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60</v>
      </c>
      <c r="G33" s="43">
        <v>1.02</v>
      </c>
      <c r="H33" s="43">
        <v>7.98</v>
      </c>
      <c r="I33" s="43">
        <v>3.06</v>
      </c>
      <c r="J33" s="43">
        <v>88.8</v>
      </c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6</v>
      </c>
      <c r="H34" s="43">
        <v>6.28</v>
      </c>
      <c r="I34" s="43">
        <v>7.12</v>
      </c>
      <c r="J34" s="43">
        <v>109.74</v>
      </c>
      <c r="K34" s="44">
        <v>30</v>
      </c>
      <c r="L34" s="43"/>
    </row>
    <row r="35" spans="1:12" ht="15">
      <c r="A35" s="14"/>
      <c r="B35" s="15"/>
      <c r="C35" s="11"/>
      <c r="D35" s="7" t="s">
        <v>28</v>
      </c>
      <c r="E35" s="42" t="s">
        <v>57</v>
      </c>
      <c r="F35" s="43">
        <v>250</v>
      </c>
      <c r="G35" s="43">
        <v>26.9</v>
      </c>
      <c r="H35" s="43">
        <v>33.15</v>
      </c>
      <c r="I35" s="43">
        <v>40.4</v>
      </c>
      <c r="J35" s="43">
        <v>567</v>
      </c>
      <c r="K35" s="44">
        <v>350</v>
      </c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45</v>
      </c>
      <c r="F37" s="43">
        <v>200</v>
      </c>
      <c r="G37" s="43">
        <v>0.37</v>
      </c>
      <c r="H37" s="43">
        <v>0</v>
      </c>
      <c r="I37" s="43">
        <v>14.85</v>
      </c>
      <c r="J37" s="43">
        <v>59.4</v>
      </c>
      <c r="K37" s="44">
        <v>98</v>
      </c>
      <c r="L37" s="43"/>
    </row>
    <row r="38" spans="1:12" ht="15">
      <c r="A38" s="14"/>
      <c r="B38" s="15"/>
      <c r="C38" s="11"/>
      <c r="D38" s="7" t="s">
        <v>31</v>
      </c>
      <c r="E38" s="42" t="s">
        <v>40</v>
      </c>
      <c r="F38" s="43">
        <v>20</v>
      </c>
      <c r="G38" s="43">
        <v>1.4</v>
      </c>
      <c r="H38" s="43">
        <v>0.14000000000000001</v>
      </c>
      <c r="I38" s="43">
        <v>8.8000000000000007</v>
      </c>
      <c r="J38" s="43">
        <v>48</v>
      </c>
      <c r="K38" s="44">
        <v>119</v>
      </c>
      <c r="L38" s="43"/>
    </row>
    <row r="39" spans="1:12" ht="15">
      <c r="A39" s="14"/>
      <c r="B39" s="15"/>
      <c r="C39" s="11"/>
      <c r="D39" s="7" t="s">
        <v>32</v>
      </c>
      <c r="E39" s="42" t="s">
        <v>41</v>
      </c>
      <c r="F39" s="43">
        <v>20</v>
      </c>
      <c r="G39" s="43">
        <v>1.1399999999999999</v>
      </c>
      <c r="H39" s="43">
        <v>0.22</v>
      </c>
      <c r="I39" s="43">
        <v>7.44</v>
      </c>
      <c r="J39" s="43">
        <v>36.26</v>
      </c>
      <c r="K39" s="44">
        <v>120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>SUM(G33:G41)</f>
        <v>36.83</v>
      </c>
      <c r="H42" s="19">
        <f>SUM(H33:H41)</f>
        <v>47.769999999999996</v>
      </c>
      <c r="I42" s="19">
        <f>SUM(I33:I41)</f>
        <v>81.669999999999987</v>
      </c>
      <c r="J42" s="19">
        <f>SUM(J33:J41)</f>
        <v>909.19999999999993</v>
      </c>
      <c r="K42" s="25"/>
      <c r="L42" s="19">
        <f t="shared" ref="L42" si="4">SUM(L33:L41)</f>
        <v>0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750</v>
      </c>
      <c r="G43" s="32">
        <f>G32+G42</f>
        <v>36.83</v>
      </c>
      <c r="H43" s="32">
        <f>H32+H42</f>
        <v>47.769999999999996</v>
      </c>
      <c r="I43" s="32">
        <f>I32+I42</f>
        <v>81.669999999999987</v>
      </c>
      <c r="J43" s="32">
        <f>J33+J42</f>
        <v>997.99999999999989</v>
      </c>
      <c r="K43" s="32"/>
      <c r="L43" s="32">
        <f t="shared" ref="L43" si="5">L32+L42</f>
        <v>0</v>
      </c>
    </row>
    <row r="44" spans="1:12" ht="15" hidden="1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hidden="1">
      <c r="A45" s="23"/>
      <c r="B45" s="15"/>
      <c r="C45" s="11"/>
      <c r="D45" s="6" t="s">
        <v>26</v>
      </c>
      <c r="E45" s="42"/>
      <c r="F45" s="43"/>
      <c r="G45" s="43"/>
      <c r="H45" s="43"/>
      <c r="I45" s="43"/>
      <c r="J45" s="43"/>
      <c r="K45" s="44"/>
      <c r="L45" s="43"/>
    </row>
    <row r="46" spans="1:12" ht="15" hidden="1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hidden="1">
      <c r="A47" s="14"/>
      <c r="B47" s="15"/>
      <c r="C47" s="11"/>
      <c r="D47" s="7" t="s">
        <v>31</v>
      </c>
      <c r="E47" s="42"/>
      <c r="F47" s="43"/>
      <c r="G47" s="43"/>
      <c r="H47" s="43"/>
      <c r="I47" s="43"/>
      <c r="J47" s="43"/>
      <c r="K47" s="44"/>
      <c r="L47" s="43"/>
    </row>
    <row r="48" spans="1:12" ht="15" hidden="1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hidden="1">
      <c r="A49" s="14"/>
      <c r="B49" s="15"/>
      <c r="C49" s="11"/>
      <c r="D49" s="7" t="s">
        <v>32</v>
      </c>
      <c r="E49" s="42"/>
      <c r="F49" s="43"/>
      <c r="G49" s="43"/>
      <c r="H49" s="43"/>
      <c r="I49" s="43"/>
      <c r="J49" s="43"/>
      <c r="K49" s="44"/>
      <c r="L49" s="43"/>
    </row>
    <row r="50" spans="1:12" ht="15" hidden="1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hidden="1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60</v>
      </c>
      <c r="F53" s="43">
        <v>200</v>
      </c>
      <c r="G53" s="43">
        <v>5.89</v>
      </c>
      <c r="H53" s="43">
        <v>8.82</v>
      </c>
      <c r="I53" s="43">
        <v>9.6</v>
      </c>
      <c r="J53" s="43">
        <v>142.19999999999999</v>
      </c>
      <c r="K53" s="44">
        <v>32</v>
      </c>
      <c r="L53" s="43"/>
    </row>
    <row r="54" spans="1:12" ht="15">
      <c r="A54" s="23"/>
      <c r="B54" s="15"/>
      <c r="C54" s="11"/>
      <c r="D54" s="7" t="s">
        <v>28</v>
      </c>
      <c r="E54" s="42" t="s">
        <v>51</v>
      </c>
      <c r="F54" s="43">
        <v>90</v>
      </c>
      <c r="G54" s="43">
        <v>13.94</v>
      </c>
      <c r="H54" s="43">
        <v>16.18</v>
      </c>
      <c r="I54" s="43">
        <v>5.21</v>
      </c>
      <c r="J54" s="43">
        <v>224.21</v>
      </c>
      <c r="K54" s="44">
        <v>269</v>
      </c>
      <c r="L54" s="43"/>
    </row>
    <row r="55" spans="1:12" ht="15">
      <c r="A55" s="23"/>
      <c r="B55" s="15"/>
      <c r="C55" s="11"/>
      <c r="D55" s="7" t="s">
        <v>29</v>
      </c>
      <c r="E55" s="42" t="s">
        <v>42</v>
      </c>
      <c r="F55" s="43">
        <v>150</v>
      </c>
      <c r="G55" s="43">
        <v>6.45</v>
      </c>
      <c r="H55" s="43">
        <v>4.05</v>
      </c>
      <c r="I55" s="43">
        <v>40.200000000000003</v>
      </c>
      <c r="J55" s="43">
        <v>223.65</v>
      </c>
      <c r="K55" s="44">
        <v>65</v>
      </c>
      <c r="L55" s="43"/>
    </row>
    <row r="56" spans="1:12" ht="15">
      <c r="A56" s="23"/>
      <c r="B56" s="15"/>
      <c r="C56" s="11"/>
      <c r="D56" s="7" t="s">
        <v>30</v>
      </c>
      <c r="E56" s="42" t="s">
        <v>48</v>
      </c>
      <c r="F56" s="43">
        <v>200</v>
      </c>
      <c r="G56" s="43">
        <v>0.2</v>
      </c>
      <c r="H56" s="43">
        <v>0</v>
      </c>
      <c r="I56" s="43">
        <v>11</v>
      </c>
      <c r="J56" s="43">
        <v>44.8</v>
      </c>
      <c r="K56" s="44">
        <v>114</v>
      </c>
      <c r="L56" s="43"/>
    </row>
    <row r="57" spans="1:12" ht="15">
      <c r="A57" s="23"/>
      <c r="B57" s="15"/>
      <c r="C57" s="11"/>
      <c r="D57" s="7" t="s">
        <v>31</v>
      </c>
      <c r="E57" s="42" t="s">
        <v>40</v>
      </c>
      <c r="F57" s="43">
        <v>30</v>
      </c>
      <c r="G57" s="43">
        <v>2.13</v>
      </c>
      <c r="H57" s="43">
        <v>0.21</v>
      </c>
      <c r="I57" s="43">
        <v>13.26</v>
      </c>
      <c r="J57" s="43">
        <v>72</v>
      </c>
      <c r="K57" s="44">
        <v>119</v>
      </c>
      <c r="L57" s="43"/>
    </row>
    <row r="58" spans="1:12" ht="15">
      <c r="A58" s="14"/>
      <c r="B58" s="15"/>
      <c r="C58" s="11"/>
      <c r="D58" s="7" t="s">
        <v>32</v>
      </c>
      <c r="E58" s="42" t="s">
        <v>41</v>
      </c>
      <c r="F58" s="43">
        <v>20</v>
      </c>
      <c r="G58" s="43">
        <v>1.1399999999999999</v>
      </c>
      <c r="H58" s="43">
        <v>0.22</v>
      </c>
      <c r="I58" s="43">
        <v>7.44</v>
      </c>
      <c r="J58" s="43">
        <v>36.26</v>
      </c>
      <c r="K58" s="44">
        <v>120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690</v>
      </c>
      <c r="G61" s="19">
        <f>SUM(G52:G60)</f>
        <v>29.749999999999996</v>
      </c>
      <c r="H61" s="19">
        <f>SUM(H52:H60)</f>
        <v>29.48</v>
      </c>
      <c r="I61" s="19">
        <f>SUM(I52:I60)</f>
        <v>86.710000000000008</v>
      </c>
      <c r="J61" s="19">
        <f>SUM(J52:J60)</f>
        <v>743.11999999999989</v>
      </c>
      <c r="K61" s="25"/>
      <c r="L61" s="19">
        <f t="shared" ref="L61" si="6">SUM(L52:L60)</f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690</v>
      </c>
      <c r="G62" s="32">
        <f>G51+G61</f>
        <v>29.749999999999996</v>
      </c>
      <c r="H62" s="32">
        <f>H51+H61</f>
        <v>29.48</v>
      </c>
      <c r="I62" s="32">
        <f>I51+I61</f>
        <v>86.710000000000008</v>
      </c>
      <c r="J62" s="32">
        <f>J51+J61</f>
        <v>743.11999999999989</v>
      </c>
      <c r="K62" s="32"/>
      <c r="L62" s="32">
        <f t="shared" ref="L62" si="7">L51+L61</f>
        <v>0</v>
      </c>
    </row>
    <row r="63" spans="1:12" ht="15" hidden="1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hidden="1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hidden="1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hidden="1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hidden="1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hidden="1">
      <c r="A68" s="23"/>
      <c r="B68" s="15"/>
      <c r="C68" s="11"/>
      <c r="D68" s="7" t="s">
        <v>32</v>
      </c>
      <c r="E68" s="42"/>
      <c r="F68" s="43"/>
      <c r="G68" s="43"/>
      <c r="H68" s="43"/>
      <c r="I68" s="43"/>
      <c r="J68" s="43"/>
      <c r="K68" s="44"/>
      <c r="L68" s="43"/>
    </row>
    <row r="69" spans="1:12" ht="15" hidden="1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hidden="1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>
        <v>1</v>
      </c>
      <c r="B71" s="13">
        <f>B63</f>
        <v>4</v>
      </c>
      <c r="C71" s="10" t="s">
        <v>25</v>
      </c>
      <c r="D71" s="7" t="s">
        <v>26</v>
      </c>
      <c r="E71" s="42" t="s">
        <v>52</v>
      </c>
      <c r="F71" s="43">
        <v>150</v>
      </c>
      <c r="G71" s="43">
        <v>0.8</v>
      </c>
      <c r="H71" s="43">
        <v>0.2</v>
      </c>
      <c r="I71" s="43">
        <v>7.5</v>
      </c>
      <c r="J71" s="43">
        <v>38</v>
      </c>
      <c r="K71" s="44">
        <v>137</v>
      </c>
      <c r="L71" s="43"/>
    </row>
    <row r="72" spans="1:12" ht="15">
      <c r="A72" s="23"/>
      <c r="B72" s="15"/>
      <c r="C72" s="11"/>
      <c r="D72" s="7" t="s">
        <v>27</v>
      </c>
      <c r="E72" s="42" t="s">
        <v>49</v>
      </c>
      <c r="F72" s="43">
        <v>200</v>
      </c>
      <c r="G72" s="43">
        <v>6.2</v>
      </c>
      <c r="H72" s="43">
        <v>6.2</v>
      </c>
      <c r="I72" s="43">
        <v>11</v>
      </c>
      <c r="J72" s="43">
        <v>125.8</v>
      </c>
      <c r="K72" s="44">
        <v>138</v>
      </c>
      <c r="L72" s="43"/>
    </row>
    <row r="73" spans="1:12" ht="15">
      <c r="A73" s="23"/>
      <c r="B73" s="15"/>
      <c r="C73" s="11"/>
      <c r="D73" s="7" t="s">
        <v>28</v>
      </c>
      <c r="E73" s="42" t="s">
        <v>87</v>
      </c>
      <c r="F73" s="43">
        <v>90</v>
      </c>
      <c r="G73" s="43">
        <v>158</v>
      </c>
      <c r="H73" s="43">
        <v>21.9</v>
      </c>
      <c r="I73" s="43">
        <v>13.4</v>
      </c>
      <c r="J73" s="43">
        <v>314.5</v>
      </c>
      <c r="K73" s="44"/>
      <c r="L73" s="43"/>
    </row>
    <row r="74" spans="1:12" ht="15">
      <c r="A74" s="23"/>
      <c r="B74" s="15"/>
      <c r="C74" s="11"/>
      <c r="D74" s="7" t="s">
        <v>29</v>
      </c>
      <c r="E74" s="42" t="s">
        <v>44</v>
      </c>
      <c r="F74" s="43">
        <v>150</v>
      </c>
      <c r="G74" s="43">
        <v>7.2</v>
      </c>
      <c r="H74" s="43">
        <v>5.0999999999999996</v>
      </c>
      <c r="I74" s="43">
        <v>33.9</v>
      </c>
      <c r="J74" s="43">
        <v>210.3</v>
      </c>
      <c r="K74" s="44">
        <v>54</v>
      </c>
      <c r="L74" s="43"/>
    </row>
    <row r="75" spans="1:12" ht="15">
      <c r="A75" s="23"/>
      <c r="B75" s="15"/>
      <c r="C75" s="11"/>
      <c r="D75" s="7" t="s">
        <v>30</v>
      </c>
      <c r="E75" s="42" t="s">
        <v>84</v>
      </c>
      <c r="F75" s="43">
        <v>200</v>
      </c>
      <c r="G75" s="43">
        <v>0.8</v>
      </c>
      <c r="H75" s="43">
        <v>0</v>
      </c>
      <c r="I75" s="43">
        <v>24.6</v>
      </c>
      <c r="J75" s="43">
        <v>101.2</v>
      </c>
      <c r="K75" s="44"/>
      <c r="L75" s="43"/>
    </row>
    <row r="76" spans="1:12" ht="15">
      <c r="A76" s="14"/>
      <c r="B76" s="15"/>
      <c r="C76" s="11"/>
      <c r="D76" s="7" t="s">
        <v>31</v>
      </c>
      <c r="E76" s="42" t="s">
        <v>40</v>
      </c>
      <c r="F76" s="43">
        <v>20</v>
      </c>
      <c r="G76" s="43">
        <v>1.4</v>
      </c>
      <c r="H76" s="43">
        <v>0.14000000000000001</v>
      </c>
      <c r="I76" s="43">
        <v>8.8000000000000007</v>
      </c>
      <c r="J76" s="43">
        <v>48</v>
      </c>
      <c r="K76" s="44">
        <v>119</v>
      </c>
      <c r="L76" s="43"/>
    </row>
    <row r="77" spans="1:12" ht="15">
      <c r="A77" s="14"/>
      <c r="B77" s="15"/>
      <c r="C77" s="11"/>
      <c r="D77" s="7" t="s">
        <v>32</v>
      </c>
      <c r="E77" s="42" t="s">
        <v>41</v>
      </c>
      <c r="F77" s="43">
        <v>20</v>
      </c>
      <c r="G77" s="43">
        <v>1.1399999999999999</v>
      </c>
      <c r="H77" s="43">
        <v>0.22</v>
      </c>
      <c r="I77" s="43">
        <v>7.44</v>
      </c>
      <c r="J77" s="43">
        <v>36.26</v>
      </c>
      <c r="K77" s="44">
        <v>120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>SUM(G71:G79)</f>
        <v>175.54</v>
      </c>
      <c r="H80" s="19">
        <f>SUM(H71:H79)</f>
        <v>33.76</v>
      </c>
      <c r="I80" s="19">
        <f>SUM(I71:I79)</f>
        <v>106.64</v>
      </c>
      <c r="J80" s="19">
        <f>SUM(J71:J79)</f>
        <v>874.06000000000006</v>
      </c>
      <c r="K80" s="25"/>
      <c r="L80" s="19">
        <f t="shared" ref="L80" si="8">SUM(L71:L79)</f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830</v>
      </c>
      <c r="G81" s="32">
        <f>G70+G80</f>
        <v>175.54</v>
      </c>
      <c r="H81" s="32">
        <f>H70+H80</f>
        <v>33.76</v>
      </c>
      <c r="I81" s="32">
        <f>I70+I80</f>
        <v>106.64</v>
      </c>
      <c r="J81" s="32">
        <f>J70+J80</f>
        <v>874.06000000000006</v>
      </c>
      <c r="K81" s="32"/>
      <c r="L81" s="32">
        <f t="shared" ref="L81" si="9">L70+L80</f>
        <v>0</v>
      </c>
    </row>
    <row r="82" spans="1:12" ht="15" hidden="1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hidden="1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5" hidden="1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hidden="1">
      <c r="A85" s="14"/>
      <c r="B85" s="15"/>
      <c r="C85" s="11"/>
      <c r="D85" s="7" t="s">
        <v>31</v>
      </c>
      <c r="E85" s="42"/>
      <c r="F85" s="43"/>
      <c r="G85" s="43"/>
      <c r="H85" s="43"/>
      <c r="I85" s="43"/>
      <c r="J85" s="43"/>
      <c r="K85" s="44"/>
      <c r="L85" s="43"/>
    </row>
    <row r="86" spans="1:12" ht="15" hidden="1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hidden="1">
      <c r="A87" s="14"/>
      <c r="B87" s="15"/>
      <c r="C87" s="11"/>
      <c r="D87" s="7" t="s">
        <v>32</v>
      </c>
      <c r="E87" s="42"/>
      <c r="F87" s="43"/>
      <c r="G87" s="43"/>
      <c r="H87" s="43"/>
      <c r="I87" s="43"/>
      <c r="J87" s="43"/>
      <c r="K87" s="44"/>
      <c r="L87" s="43"/>
    </row>
    <row r="88" spans="1:12" ht="15" hidden="1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hidden="1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>
        <v>1</v>
      </c>
      <c r="B90" s="13">
        <f>B82</f>
        <v>5</v>
      </c>
      <c r="C90" s="10" t="s">
        <v>25</v>
      </c>
      <c r="D90" s="7" t="s">
        <v>26</v>
      </c>
      <c r="E90" s="42" t="s">
        <v>47</v>
      </c>
      <c r="F90" s="43">
        <v>60</v>
      </c>
      <c r="G90" s="43">
        <v>1.2</v>
      </c>
      <c r="H90" s="43">
        <v>4.26</v>
      </c>
      <c r="I90" s="43">
        <v>6.18</v>
      </c>
      <c r="J90" s="43">
        <v>67.92</v>
      </c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61</v>
      </c>
      <c r="F91" s="43">
        <v>200</v>
      </c>
      <c r="G91" s="43">
        <v>5.78</v>
      </c>
      <c r="H91" s="43">
        <v>5.5</v>
      </c>
      <c r="I91" s="43">
        <v>10.8</v>
      </c>
      <c r="J91" s="43">
        <v>115.7</v>
      </c>
      <c r="K91" s="44">
        <v>37</v>
      </c>
      <c r="L91" s="43"/>
    </row>
    <row r="92" spans="1:12" ht="15">
      <c r="A92" s="23"/>
      <c r="B92" s="15"/>
      <c r="C92" s="11"/>
      <c r="D92" s="7" t="s">
        <v>28</v>
      </c>
      <c r="E92" s="42" t="s">
        <v>62</v>
      </c>
      <c r="F92" s="43">
        <v>90</v>
      </c>
      <c r="G92" s="43">
        <v>12.63</v>
      </c>
      <c r="H92" s="43">
        <v>1.66</v>
      </c>
      <c r="I92" s="43">
        <v>4.3899999999999997</v>
      </c>
      <c r="J92" s="43">
        <v>81.67</v>
      </c>
      <c r="K92" s="44">
        <v>75</v>
      </c>
      <c r="L92" s="43"/>
    </row>
    <row r="93" spans="1:12" ht="15">
      <c r="A93" s="23"/>
      <c r="B93" s="15"/>
      <c r="C93" s="11"/>
      <c r="D93" s="7" t="s">
        <v>29</v>
      </c>
      <c r="E93" s="42" t="s">
        <v>63</v>
      </c>
      <c r="F93" s="43">
        <v>150</v>
      </c>
      <c r="G93" s="43">
        <v>3.3</v>
      </c>
      <c r="H93" s="43">
        <v>4.95</v>
      </c>
      <c r="I93" s="43">
        <v>32.25</v>
      </c>
      <c r="J93" s="43">
        <v>186.45</v>
      </c>
      <c r="K93" s="44">
        <v>53</v>
      </c>
      <c r="L93" s="43"/>
    </row>
    <row r="94" spans="1:12" ht="15">
      <c r="A94" s="23"/>
      <c r="B94" s="15"/>
      <c r="C94" s="11"/>
      <c r="D94" s="7" t="s">
        <v>30</v>
      </c>
      <c r="E94" s="42" t="s">
        <v>67</v>
      </c>
      <c r="F94" s="43">
        <v>200</v>
      </c>
      <c r="G94" s="43">
        <v>0.37</v>
      </c>
      <c r="H94" s="43">
        <v>0</v>
      </c>
      <c r="I94" s="43">
        <v>14.85</v>
      </c>
      <c r="J94" s="43">
        <v>59.48</v>
      </c>
      <c r="K94" s="44">
        <v>102</v>
      </c>
      <c r="L94" s="43"/>
    </row>
    <row r="95" spans="1:12" ht="15">
      <c r="A95" s="23"/>
      <c r="B95" s="15"/>
      <c r="C95" s="11"/>
      <c r="D95" s="7" t="s">
        <v>31</v>
      </c>
      <c r="E95" s="42" t="s">
        <v>40</v>
      </c>
      <c r="F95" s="43">
        <v>45</v>
      </c>
      <c r="G95" s="43">
        <v>3.19</v>
      </c>
      <c r="H95" s="43">
        <v>0.31</v>
      </c>
      <c r="I95" s="43">
        <v>19.89</v>
      </c>
      <c r="J95" s="43">
        <v>108</v>
      </c>
      <c r="K95" s="44">
        <v>119</v>
      </c>
      <c r="L95" s="43"/>
    </row>
    <row r="96" spans="1:12" ht="15">
      <c r="A96" s="23"/>
      <c r="B96" s="15"/>
      <c r="C96" s="11"/>
      <c r="D96" s="7" t="s">
        <v>32</v>
      </c>
      <c r="E96" s="42" t="s">
        <v>41</v>
      </c>
      <c r="F96" s="43">
        <v>45</v>
      </c>
      <c r="G96" s="43">
        <v>2.97</v>
      </c>
      <c r="H96" s="43">
        <v>0.54</v>
      </c>
      <c r="I96" s="43">
        <v>18.09</v>
      </c>
      <c r="J96" s="43">
        <v>89.1</v>
      </c>
      <c r="K96" s="44">
        <v>120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>SUM(G90:G98)</f>
        <v>29.44</v>
      </c>
      <c r="H99" s="19">
        <f>SUM(H90:H98)</f>
        <v>17.22</v>
      </c>
      <c r="I99" s="19">
        <f>SUM(I90:I98)</f>
        <v>106.45</v>
      </c>
      <c r="J99" s="19">
        <f>SUM(J90:J98)</f>
        <v>708.32</v>
      </c>
      <c r="K99" s="25"/>
      <c r="L99" s="19">
        <f t="shared" ref="L99" si="10">SUM(L90:L98)</f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790</v>
      </c>
      <c r="G100" s="32">
        <f>G89+G99</f>
        <v>29.44</v>
      </c>
      <c r="H100" s="32">
        <f>H89+H99</f>
        <v>17.22</v>
      </c>
      <c r="I100" s="32">
        <f>I89+I99</f>
        <v>106.45</v>
      </c>
      <c r="J100" s="32">
        <f>J89+J99</f>
        <v>708.32</v>
      </c>
      <c r="K100" s="32"/>
      <c r="L100" s="32">
        <f t="shared" ref="L100" si="11">L89+L99</f>
        <v>0</v>
      </c>
    </row>
    <row r="101" spans="1:12" ht="15" hidden="1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hidden="1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hidden="1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hidden="1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hidden="1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hidden="1">
      <c r="A106" s="23"/>
      <c r="B106" s="15"/>
      <c r="C106" s="11"/>
      <c r="D106" s="7" t="s">
        <v>32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hidden="1">
      <c r="A107" s="23"/>
      <c r="B107" s="15"/>
      <c r="C107" s="11"/>
      <c r="D107" s="6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hidden="1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60</v>
      </c>
      <c r="G109" s="43">
        <v>1.02</v>
      </c>
      <c r="H109" s="43">
        <v>7.98</v>
      </c>
      <c r="I109" s="43">
        <v>3.06</v>
      </c>
      <c r="J109" s="43">
        <v>88.8</v>
      </c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5.76</v>
      </c>
      <c r="H110" s="43">
        <v>8.7899999999999991</v>
      </c>
      <c r="I110" s="43">
        <v>8.75</v>
      </c>
      <c r="J110" s="43">
        <v>138.04</v>
      </c>
      <c r="K110" s="44">
        <v>31</v>
      </c>
      <c r="L110" s="43"/>
    </row>
    <row r="111" spans="1:12" ht="15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17</v>
      </c>
      <c r="H111" s="43">
        <v>16.5</v>
      </c>
      <c r="I111" s="43">
        <v>8.4</v>
      </c>
      <c r="J111" s="43">
        <v>249.9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 t="s">
        <v>54</v>
      </c>
      <c r="F112" s="43">
        <v>150</v>
      </c>
      <c r="G112" s="43">
        <v>3.3</v>
      </c>
      <c r="H112" s="43">
        <v>7.8</v>
      </c>
      <c r="I112" s="43">
        <v>22.35</v>
      </c>
      <c r="J112" s="43">
        <v>173.1</v>
      </c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0</v>
      </c>
      <c r="H113" s="43">
        <v>0</v>
      </c>
      <c r="I113" s="43">
        <v>7.27</v>
      </c>
      <c r="J113" s="43">
        <v>28.73</v>
      </c>
      <c r="K113" s="44">
        <v>114</v>
      </c>
      <c r="L113" s="43"/>
    </row>
    <row r="114" spans="1:12" ht="15">
      <c r="A114" s="23"/>
      <c r="B114" s="15"/>
      <c r="C114" s="11"/>
      <c r="D114" s="7" t="s">
        <v>31</v>
      </c>
      <c r="E114" s="42" t="s">
        <v>40</v>
      </c>
      <c r="F114" s="43">
        <v>60</v>
      </c>
      <c r="G114" s="43">
        <v>4.66</v>
      </c>
      <c r="H114" s="43">
        <v>0.48</v>
      </c>
      <c r="I114" s="43">
        <v>29.52</v>
      </c>
      <c r="J114" s="43">
        <v>141</v>
      </c>
      <c r="K114" s="44">
        <v>119</v>
      </c>
      <c r="L114" s="43"/>
    </row>
    <row r="115" spans="1:12" ht="15">
      <c r="A115" s="23"/>
      <c r="B115" s="15"/>
      <c r="C115" s="11"/>
      <c r="D115" s="7" t="s">
        <v>32</v>
      </c>
      <c r="E115" s="42" t="s">
        <v>41</v>
      </c>
      <c r="F115" s="43">
        <v>50</v>
      </c>
      <c r="G115" s="43">
        <v>3.3</v>
      </c>
      <c r="H115" s="43">
        <v>0.6</v>
      </c>
      <c r="I115" s="43">
        <v>20.100000000000001</v>
      </c>
      <c r="J115" s="43">
        <v>99</v>
      </c>
      <c r="K115" s="44">
        <v>120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>SUM(G109:G117)</f>
        <v>35.04</v>
      </c>
      <c r="H118" s="19">
        <f>SUM(H109:H117)</f>
        <v>42.149999999999991</v>
      </c>
      <c r="I118" s="19">
        <f>SUM(I109:I117)</f>
        <v>99.449999999999989</v>
      </c>
      <c r="J118" s="19">
        <f>SUM(J109:J117)</f>
        <v>918.57</v>
      </c>
      <c r="K118" s="25"/>
      <c r="L118" s="19">
        <f t="shared" ref="L118" si="12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810</v>
      </c>
      <c r="G119" s="32">
        <f>G108+G118</f>
        <v>35.04</v>
      </c>
      <c r="H119" s="32">
        <f>H108+H118</f>
        <v>42.149999999999991</v>
      </c>
      <c r="I119" s="32">
        <f>I108+I118</f>
        <v>99.449999999999989</v>
      </c>
      <c r="J119" s="32">
        <f>J108+J118</f>
        <v>918.57</v>
      </c>
      <c r="K119" s="32"/>
      <c r="L119" s="32">
        <f t="shared" ref="L119" si="13">L108+L118</f>
        <v>0</v>
      </c>
    </row>
    <row r="120" spans="1:12" ht="15" hidden="1">
      <c r="A120" s="14">
        <v>2</v>
      </c>
      <c r="B120" s="15">
        <v>2</v>
      </c>
      <c r="C120" s="22" t="s">
        <v>20</v>
      </c>
      <c r="D120" s="5" t="s">
        <v>21</v>
      </c>
      <c r="E120" s="42"/>
      <c r="F120" s="43"/>
      <c r="G120" s="43"/>
      <c r="H120" s="43"/>
      <c r="I120" s="43"/>
      <c r="J120" s="43"/>
      <c r="K120" s="44"/>
      <c r="L120" s="40"/>
    </row>
    <row r="121" spans="1:12" ht="15" hidden="1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hidden="1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hidden="1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hidden="1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hidden="1">
      <c r="A125" s="14"/>
      <c r="B125" s="15"/>
      <c r="C125" s="11"/>
      <c r="D125" s="7" t="s">
        <v>32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hidden="1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hidden="1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>
        <v>2</v>
      </c>
      <c r="B128" s="13">
        <f>B120</f>
        <v>2</v>
      </c>
      <c r="C128" s="10" t="s">
        <v>25</v>
      </c>
      <c r="D128" s="7" t="s">
        <v>26</v>
      </c>
      <c r="E128" s="42" t="s">
        <v>46</v>
      </c>
      <c r="F128" s="43">
        <v>150</v>
      </c>
      <c r="G128" s="43">
        <v>0.6</v>
      </c>
      <c r="H128" s="43">
        <v>0</v>
      </c>
      <c r="I128" s="43">
        <v>16.95</v>
      </c>
      <c r="J128" s="43">
        <v>69</v>
      </c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89</v>
      </c>
      <c r="F129" s="43">
        <v>200</v>
      </c>
      <c r="G129" s="43">
        <v>1.7</v>
      </c>
      <c r="H129" s="43">
        <v>2.78</v>
      </c>
      <c r="I129" s="43">
        <v>7.17</v>
      </c>
      <c r="J129" s="43">
        <v>61.44</v>
      </c>
      <c r="K129" s="44">
        <v>237</v>
      </c>
      <c r="L129" s="43"/>
    </row>
    <row r="130" spans="1:12" ht="15">
      <c r="A130" s="14"/>
      <c r="B130" s="15"/>
      <c r="C130" s="11"/>
      <c r="D130" s="7" t="s">
        <v>28</v>
      </c>
      <c r="E130" s="42" t="s">
        <v>75</v>
      </c>
      <c r="F130" s="43">
        <v>90</v>
      </c>
      <c r="G130" s="43">
        <v>13.81</v>
      </c>
      <c r="H130" s="43">
        <v>7.8</v>
      </c>
      <c r="I130" s="43" t="s">
        <v>76</v>
      </c>
      <c r="J130" s="43">
        <v>154.12</v>
      </c>
      <c r="K130" s="44">
        <v>85</v>
      </c>
      <c r="L130" s="43"/>
    </row>
    <row r="131" spans="1:12" ht="15">
      <c r="A131" s="14"/>
      <c r="B131" s="15"/>
      <c r="C131" s="11"/>
      <c r="D131" s="7" t="s">
        <v>29</v>
      </c>
      <c r="E131" s="42" t="s">
        <v>42</v>
      </c>
      <c r="F131" s="43">
        <v>150</v>
      </c>
      <c r="G131" s="43">
        <v>6.76</v>
      </c>
      <c r="H131" s="43">
        <v>3.93</v>
      </c>
      <c r="I131" s="43">
        <v>41.29</v>
      </c>
      <c r="J131" s="43">
        <v>227.48</v>
      </c>
      <c r="K131" s="44">
        <v>64</v>
      </c>
      <c r="L131" s="43"/>
    </row>
    <row r="132" spans="1:12" ht="15">
      <c r="A132" s="14"/>
      <c r="B132" s="15"/>
      <c r="C132" s="11"/>
      <c r="D132" s="7" t="s">
        <v>30</v>
      </c>
      <c r="E132" s="42" t="s">
        <v>55</v>
      </c>
      <c r="F132" s="43">
        <v>200</v>
      </c>
      <c r="G132" s="43">
        <v>0</v>
      </c>
      <c r="H132" s="43">
        <v>0</v>
      </c>
      <c r="I132" s="43">
        <v>20</v>
      </c>
      <c r="J132" s="43">
        <v>80.599999999999994</v>
      </c>
      <c r="K132" s="44">
        <v>95</v>
      </c>
      <c r="L132" s="43"/>
    </row>
    <row r="133" spans="1:12" ht="15">
      <c r="A133" s="14"/>
      <c r="B133" s="15"/>
      <c r="C133" s="11"/>
      <c r="D133" s="7" t="s">
        <v>31</v>
      </c>
      <c r="E133" s="42" t="s">
        <v>40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94</v>
      </c>
      <c r="K133" s="44">
        <v>119</v>
      </c>
      <c r="L133" s="43"/>
    </row>
    <row r="134" spans="1:12" ht="15">
      <c r="A134" s="14"/>
      <c r="B134" s="15"/>
      <c r="C134" s="11"/>
      <c r="D134" s="7" t="s">
        <v>32</v>
      </c>
      <c r="E134" s="42" t="s">
        <v>41</v>
      </c>
      <c r="F134" s="43">
        <v>30</v>
      </c>
      <c r="G134" s="43">
        <v>1.98</v>
      </c>
      <c r="H134" s="43">
        <v>0.36</v>
      </c>
      <c r="I134" s="43">
        <v>12.06</v>
      </c>
      <c r="J134" s="43">
        <v>59.4</v>
      </c>
      <c r="K134" s="44">
        <v>120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>SUM(G128:G136)</f>
        <v>27.889999999999997</v>
      </c>
      <c r="H137" s="19">
        <f>SUM(H128:H136)</f>
        <v>15.19</v>
      </c>
      <c r="I137" s="19">
        <f>SUM(I128:I136)</f>
        <v>117.15</v>
      </c>
      <c r="J137" s="19">
        <f>SUM(J128:J136)</f>
        <v>746.04</v>
      </c>
      <c r="K137" s="25"/>
      <c r="L137" s="19">
        <f t="shared" ref="L137" si="14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860</v>
      </c>
      <c r="G138" s="32">
        <f>G127+G137</f>
        <v>27.889999999999997</v>
      </c>
      <c r="H138" s="32">
        <f>H127+H137</f>
        <v>15.19</v>
      </c>
      <c r="I138" s="32">
        <f>I127+I137</f>
        <v>117.15</v>
      </c>
      <c r="J138" s="32">
        <f>J127+J137</f>
        <v>746.04</v>
      </c>
      <c r="K138" s="32"/>
      <c r="L138" s="32">
        <f t="shared" ref="L138" si="15">L127+L137</f>
        <v>0</v>
      </c>
    </row>
    <row r="139" spans="1:12" ht="15" hidden="1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hidden="1">
      <c r="A140" s="23"/>
      <c r="B140" s="15"/>
      <c r="C140" s="11"/>
      <c r="D140" s="6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hidden="1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hidden="1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hidden="1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hidden="1">
      <c r="A144" s="23"/>
      <c r="B144" s="15"/>
      <c r="C144" s="11"/>
      <c r="D144" s="7" t="s">
        <v>32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hidden="1">
      <c r="A145" s="23"/>
      <c r="B145" s="15"/>
      <c r="C145" s="11"/>
      <c r="D145" s="6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hidden="1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>
        <v>2</v>
      </c>
      <c r="B147" s="13">
        <f>B139</f>
        <v>3</v>
      </c>
      <c r="C147" s="10" t="s">
        <v>25</v>
      </c>
      <c r="D147" s="7" t="s">
        <v>26</v>
      </c>
      <c r="E147" s="42" t="s">
        <v>47</v>
      </c>
      <c r="F147" s="43">
        <v>60</v>
      </c>
      <c r="G147" s="43">
        <v>1.2</v>
      </c>
      <c r="H147" s="43">
        <v>4.26</v>
      </c>
      <c r="I147" s="43">
        <v>6.18</v>
      </c>
      <c r="J147" s="43">
        <v>67.92</v>
      </c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60</v>
      </c>
      <c r="F148" s="43">
        <v>200</v>
      </c>
      <c r="G148" s="43">
        <v>7.2</v>
      </c>
      <c r="H148" s="43">
        <v>6.4</v>
      </c>
      <c r="I148" s="43">
        <v>8</v>
      </c>
      <c r="J148" s="43">
        <v>117.6</v>
      </c>
      <c r="K148" s="44">
        <v>32</v>
      </c>
      <c r="L148" s="43"/>
    </row>
    <row r="149" spans="1:12" ht="15">
      <c r="A149" s="23"/>
      <c r="B149" s="15"/>
      <c r="C149" s="11"/>
      <c r="D149" s="7" t="s">
        <v>28</v>
      </c>
      <c r="E149" s="42" t="s">
        <v>87</v>
      </c>
      <c r="F149" s="43">
        <v>90</v>
      </c>
      <c r="G149" s="43">
        <v>15.8</v>
      </c>
      <c r="H149" s="43">
        <v>21.9</v>
      </c>
      <c r="I149" s="43">
        <v>13.4</v>
      </c>
      <c r="J149" s="43">
        <v>314.5</v>
      </c>
      <c r="K149" s="44"/>
      <c r="L149" s="43"/>
    </row>
    <row r="150" spans="1:12" ht="15">
      <c r="A150" s="23"/>
      <c r="B150" s="15"/>
      <c r="C150" s="11"/>
      <c r="D150" s="7" t="s">
        <v>29</v>
      </c>
      <c r="E150" s="42" t="s">
        <v>90</v>
      </c>
      <c r="F150" s="43">
        <v>150</v>
      </c>
      <c r="G150" s="43">
        <v>3.6</v>
      </c>
      <c r="H150" s="43">
        <v>4.95</v>
      </c>
      <c r="I150" s="43">
        <v>24.6</v>
      </c>
      <c r="J150" s="43">
        <v>156.6</v>
      </c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39</v>
      </c>
      <c r="F151" s="43">
        <v>200</v>
      </c>
      <c r="G151" s="43">
        <v>0.8</v>
      </c>
      <c r="H151" s="43">
        <v>0.2</v>
      </c>
      <c r="I151" s="43">
        <v>23.2</v>
      </c>
      <c r="J151" s="43">
        <v>94.4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40</v>
      </c>
      <c r="F152" s="43">
        <v>35</v>
      </c>
      <c r="G152" s="43">
        <v>4.3499999999999996</v>
      </c>
      <c r="H152" s="43">
        <v>3.9</v>
      </c>
      <c r="I152" s="43">
        <v>20.399999999999999</v>
      </c>
      <c r="J152" s="43">
        <v>134.25</v>
      </c>
      <c r="K152" s="44">
        <v>119</v>
      </c>
      <c r="L152" s="43"/>
    </row>
    <row r="153" spans="1:12" ht="15">
      <c r="A153" s="23"/>
      <c r="B153" s="15"/>
      <c r="C153" s="11"/>
      <c r="D153" s="7" t="s">
        <v>32</v>
      </c>
      <c r="E153" s="42" t="s">
        <v>41</v>
      </c>
      <c r="F153" s="43">
        <v>30</v>
      </c>
      <c r="G153" s="43">
        <v>4.3499999999999996</v>
      </c>
      <c r="H153" s="43">
        <v>3.9</v>
      </c>
      <c r="I153" s="43">
        <v>20.399999999999999</v>
      </c>
      <c r="J153" s="43">
        <v>134.25</v>
      </c>
      <c r="K153" s="44">
        <v>120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765</v>
      </c>
      <c r="G156" s="19">
        <f>SUM(G147:G155)</f>
        <v>37.300000000000004</v>
      </c>
      <c r="H156" s="19">
        <f>SUM(H147:H155)</f>
        <v>45.510000000000005</v>
      </c>
      <c r="I156" s="19">
        <f>SUM(I147:I155)</f>
        <v>116.18</v>
      </c>
      <c r="J156" s="19">
        <f>SUM(J147:J155)</f>
        <v>1019.52</v>
      </c>
      <c r="K156" s="25"/>
      <c r="L156" s="19">
        <f t="shared" ref="L156" si="16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765</v>
      </c>
      <c r="G157" s="32">
        <f>G146+G156</f>
        <v>37.300000000000004</v>
      </c>
      <c r="H157" s="32">
        <f>H146+H156</f>
        <v>45.510000000000005</v>
      </c>
      <c r="I157" s="32">
        <f>I146+I156</f>
        <v>116.18</v>
      </c>
      <c r="J157" s="32">
        <f>J146+J156</f>
        <v>1019.52</v>
      </c>
      <c r="K157" s="32"/>
      <c r="L157" s="32">
        <f t="shared" ref="L157" si="17">L146+L156</f>
        <v>0</v>
      </c>
    </row>
    <row r="158" spans="1:12" ht="15" hidden="1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hidden="1">
      <c r="A159" s="23"/>
      <c r="B159" s="15"/>
      <c r="C159" s="11"/>
      <c r="D159" s="6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hidden="1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hidden="1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hidden="1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hidden="1">
      <c r="A163" s="23"/>
      <c r="B163" s="15"/>
      <c r="C163" s="11"/>
      <c r="D163" s="7" t="s">
        <v>32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hidden="1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hidden="1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>
        <v>2</v>
      </c>
      <c r="B166" s="13">
        <f>B158</f>
        <v>4</v>
      </c>
      <c r="C166" s="10" t="s">
        <v>25</v>
      </c>
      <c r="D166" s="7" t="s">
        <v>26</v>
      </c>
      <c r="E166" s="42" t="s">
        <v>80</v>
      </c>
      <c r="F166" s="43">
        <v>60</v>
      </c>
      <c r="G166" s="43">
        <v>2.1</v>
      </c>
      <c r="H166" s="43">
        <v>7.1</v>
      </c>
      <c r="I166" s="43">
        <v>12.1</v>
      </c>
      <c r="J166" s="43">
        <v>120.8</v>
      </c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71</v>
      </c>
      <c r="F167" s="43">
        <v>200</v>
      </c>
      <c r="G167" s="43">
        <v>9</v>
      </c>
      <c r="H167" s="43">
        <v>5.6</v>
      </c>
      <c r="I167" s="43">
        <v>13.8</v>
      </c>
      <c r="J167" s="43">
        <v>141</v>
      </c>
      <c r="K167" s="44">
        <v>34</v>
      </c>
      <c r="L167" s="43"/>
    </row>
    <row r="168" spans="1:12" ht="15">
      <c r="A168" s="23"/>
      <c r="B168" s="15"/>
      <c r="C168" s="11"/>
      <c r="D168" s="7" t="s">
        <v>28</v>
      </c>
      <c r="E168" s="42" t="s">
        <v>58</v>
      </c>
      <c r="F168" s="43">
        <v>90</v>
      </c>
      <c r="G168" s="43">
        <v>24.03</v>
      </c>
      <c r="H168" s="43">
        <v>19.829999999999998</v>
      </c>
      <c r="I168" s="43">
        <v>1.61</v>
      </c>
      <c r="J168" s="44">
        <v>279.17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">
        <v>44</v>
      </c>
      <c r="F169" s="43">
        <v>150</v>
      </c>
      <c r="G169" s="43">
        <v>7.26</v>
      </c>
      <c r="H169" s="43">
        <v>4.96</v>
      </c>
      <c r="I169" s="43">
        <v>31.76</v>
      </c>
      <c r="J169" s="43">
        <v>198.84</v>
      </c>
      <c r="K169" s="44">
        <v>54</v>
      </c>
      <c r="L169" s="43"/>
    </row>
    <row r="170" spans="1:12" ht="15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>
        <v>0.37</v>
      </c>
      <c r="H170" s="43">
        <v>0</v>
      </c>
      <c r="I170" s="43">
        <v>14.85</v>
      </c>
      <c r="J170" s="43">
        <v>59.48</v>
      </c>
      <c r="K170" s="44">
        <v>98</v>
      </c>
      <c r="L170" s="43"/>
    </row>
    <row r="171" spans="1:12" ht="15">
      <c r="A171" s="23"/>
      <c r="B171" s="15"/>
      <c r="C171" s="11"/>
      <c r="D171" s="7" t="s">
        <v>31</v>
      </c>
      <c r="E171" s="42" t="s">
        <v>40</v>
      </c>
      <c r="F171" s="43">
        <v>20</v>
      </c>
      <c r="G171" s="43">
        <v>1.4</v>
      </c>
      <c r="H171" s="43">
        <v>0.14000000000000001</v>
      </c>
      <c r="I171" s="43">
        <v>8.8000000000000007</v>
      </c>
      <c r="J171" s="43">
        <v>48</v>
      </c>
      <c r="K171" s="44">
        <v>119</v>
      </c>
      <c r="L171" s="43"/>
    </row>
    <row r="172" spans="1:12" ht="15">
      <c r="A172" s="23"/>
      <c r="B172" s="15"/>
      <c r="C172" s="11"/>
      <c r="D172" s="7" t="s">
        <v>32</v>
      </c>
      <c r="E172" s="42" t="s">
        <v>41</v>
      </c>
      <c r="F172" s="43">
        <v>20</v>
      </c>
      <c r="G172" s="43">
        <v>1.1399999999999999</v>
      </c>
      <c r="H172" s="43">
        <v>0.22</v>
      </c>
      <c r="I172" s="43">
        <v>7.44</v>
      </c>
      <c r="J172" s="43">
        <v>36.26</v>
      </c>
      <c r="K172" s="44">
        <v>120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>SUM(G166:G174)</f>
        <v>45.3</v>
      </c>
      <c r="H175" s="19">
        <f>SUM(H166:H174)</f>
        <v>37.85</v>
      </c>
      <c r="I175" s="19">
        <f>SUM(I166:I174)</f>
        <v>90.359999999999985</v>
      </c>
      <c r="J175" s="19">
        <f>SUM(J166:J174)</f>
        <v>883.55000000000007</v>
      </c>
      <c r="K175" s="25"/>
      <c r="L175" s="19">
        <f t="shared" ref="L175" si="18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740</v>
      </c>
      <c r="G176" s="32">
        <f>G165+G175</f>
        <v>45.3</v>
      </c>
      <c r="H176" s="32">
        <f>H165+H175</f>
        <v>37.85</v>
      </c>
      <c r="I176" s="32">
        <f>I165+I175</f>
        <v>90.359999999999985</v>
      </c>
      <c r="J176" s="32">
        <f>J165+J175</f>
        <v>883.55000000000007</v>
      </c>
      <c r="K176" s="32"/>
      <c r="L176" s="32">
        <f t="shared" ref="L176" si="19">L165+L175</f>
        <v>0</v>
      </c>
    </row>
    <row r="177" spans="1:12" ht="15" hidden="1">
      <c r="A177" s="20">
        <v>2</v>
      </c>
      <c r="B177" s="21">
        <v>5</v>
      </c>
      <c r="C177" s="22" t="s">
        <v>20</v>
      </c>
      <c r="D177" s="5" t="s">
        <v>21</v>
      </c>
      <c r="E177" s="42"/>
      <c r="F177" s="43"/>
      <c r="G177" s="43"/>
      <c r="H177" s="43"/>
      <c r="I177" s="43"/>
      <c r="J177" s="43"/>
      <c r="K177" s="44"/>
      <c r="L177" s="40"/>
    </row>
    <row r="178" spans="1:12" ht="15" hidden="1">
      <c r="A178" s="23"/>
      <c r="B178" s="15"/>
      <c r="C178" s="11"/>
      <c r="D178" s="6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hidden="1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hidden="1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hidden="1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hidden="1">
      <c r="A182" s="23"/>
      <c r="B182" s="15"/>
      <c r="C182" s="11"/>
      <c r="D182" s="7" t="s">
        <v>32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hidden="1">
      <c r="A183" s="23"/>
      <c r="B183" s="15"/>
      <c r="C183" s="11"/>
      <c r="D183" s="6" t="s">
        <v>29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hidden="1" customHeight="1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78</v>
      </c>
      <c r="F186" s="43">
        <v>200</v>
      </c>
      <c r="G186" s="43">
        <v>1.8</v>
      </c>
      <c r="H186" s="43">
        <v>5.4</v>
      </c>
      <c r="I186" s="43">
        <v>7.2</v>
      </c>
      <c r="J186" s="43">
        <v>84.8</v>
      </c>
      <c r="K186" s="44">
        <v>310</v>
      </c>
      <c r="L186" s="43"/>
    </row>
    <row r="187" spans="1:12" ht="15">
      <c r="A187" s="23"/>
      <c r="B187" s="15"/>
      <c r="C187" s="11"/>
      <c r="D187" s="7" t="s">
        <v>28</v>
      </c>
      <c r="E187" s="42" t="s">
        <v>53</v>
      </c>
      <c r="F187" s="43">
        <v>90</v>
      </c>
      <c r="G187" s="43">
        <v>18.13</v>
      </c>
      <c r="H187" s="43">
        <v>17.05</v>
      </c>
      <c r="I187" s="43">
        <v>3.69</v>
      </c>
      <c r="J187" s="43">
        <v>240.96</v>
      </c>
      <c r="K187" s="44">
        <v>89</v>
      </c>
      <c r="L187" s="43"/>
    </row>
    <row r="188" spans="1:12" ht="15">
      <c r="A188" s="23"/>
      <c r="B188" s="15"/>
      <c r="C188" s="11"/>
      <c r="D188" s="7" t="s">
        <v>29</v>
      </c>
      <c r="E188" s="42" t="s">
        <v>63</v>
      </c>
      <c r="F188" s="43">
        <v>150</v>
      </c>
      <c r="G188" s="43">
        <v>3.3</v>
      </c>
      <c r="H188" s="43">
        <v>4.95</v>
      </c>
      <c r="I188" s="43">
        <v>32.25</v>
      </c>
      <c r="J188" s="43">
        <v>186.45</v>
      </c>
      <c r="K188" s="44">
        <v>53</v>
      </c>
      <c r="L188" s="43"/>
    </row>
    <row r="189" spans="1:12" ht="15">
      <c r="A189" s="23"/>
      <c r="B189" s="15"/>
      <c r="C189" s="11"/>
      <c r="D189" s="7" t="s">
        <v>30</v>
      </c>
      <c r="E189" s="42" t="s">
        <v>67</v>
      </c>
      <c r="F189" s="43">
        <v>200</v>
      </c>
      <c r="G189" s="43">
        <v>0.37</v>
      </c>
      <c r="H189" s="43">
        <v>0</v>
      </c>
      <c r="I189" s="43">
        <v>14.85</v>
      </c>
      <c r="J189" s="43">
        <v>59.48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40</v>
      </c>
      <c r="F190" s="43">
        <v>30</v>
      </c>
      <c r="G190" s="43">
        <v>2.13</v>
      </c>
      <c r="H190" s="43">
        <v>0.21</v>
      </c>
      <c r="I190" s="43">
        <v>13.26</v>
      </c>
      <c r="J190" s="43">
        <v>72</v>
      </c>
      <c r="K190" s="44">
        <v>119</v>
      </c>
      <c r="L190" s="43"/>
    </row>
    <row r="191" spans="1:12" ht="15">
      <c r="A191" s="23"/>
      <c r="B191" s="15"/>
      <c r="C191" s="11"/>
      <c r="D191" s="7" t="s">
        <v>32</v>
      </c>
      <c r="E191" s="42" t="s">
        <v>41</v>
      </c>
      <c r="F191" s="43">
        <v>20</v>
      </c>
      <c r="G191" s="43">
        <v>1.1399999999999999</v>
      </c>
      <c r="H191" s="43">
        <v>0.22</v>
      </c>
      <c r="I191" s="43">
        <v>7.44</v>
      </c>
      <c r="J191" s="43">
        <v>36.26</v>
      </c>
      <c r="K191" s="44">
        <v>120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>SUM(G185:G193)</f>
        <v>26.87</v>
      </c>
      <c r="H194" s="19">
        <f>SUM(H185:H193)</f>
        <v>27.830000000000002</v>
      </c>
      <c r="I194" s="19">
        <f>SUM(I185:I193)</f>
        <v>78.69</v>
      </c>
      <c r="J194" s="19">
        <f>SUM(J185:J193)</f>
        <v>679.95</v>
      </c>
      <c r="K194" s="25"/>
      <c r="L194" s="19">
        <f t="shared" ref="L194" si="20">SUM(L185:L193)</f>
        <v>0</v>
      </c>
    </row>
    <row r="195" spans="1:12" ht="15">
      <c r="A195" s="29"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690</v>
      </c>
      <c r="G195" s="32">
        <f t="shared" ref="G195" si="21">G184+G194</f>
        <v>26.87</v>
      </c>
      <c r="H195" s="32">
        <f t="shared" ref="H195" si="22">H184+H194</f>
        <v>27.830000000000002</v>
      </c>
      <c r="I195" s="32">
        <f t="shared" ref="I195" si="23">I184+I194</f>
        <v>78.69</v>
      </c>
      <c r="J195" s="32">
        <f t="shared" ref="J195:L195" si="24">J184+J194</f>
        <v>679.95</v>
      </c>
      <c r="K195" s="32"/>
      <c r="L195" s="32">
        <f t="shared" si="24"/>
        <v>0</v>
      </c>
    </row>
    <row r="196" spans="1:12" ht="13.5" thickBot="1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769.5</v>
      </c>
      <c r="G196" s="34">
        <f t="shared" ref="G196:J196" si="25">(G24+G43+G62+G81+G100+G119+G138+G157+G176+G195)/(IF(G24=0,0,1)+IF(G43=0,0,1)+IF(G62=0,0,1)+IF(G81=0,0,1)+IF(G100=0,0,1)+IF(G119=0,0,1)+IF(G138=0,0,1)+IF(G157=0,0,1)+IF(G176=0,0,1)+IF(G195=0,0,1))</f>
        <v>48.09</v>
      </c>
      <c r="H196" s="34">
        <f t="shared" si="25"/>
        <v>40.440999999999988</v>
      </c>
      <c r="I196" s="34">
        <f t="shared" si="25"/>
        <v>98.453999999999994</v>
      </c>
      <c r="J196" s="34">
        <f t="shared" si="25"/>
        <v>851.75999999999988</v>
      </c>
      <c r="K196" s="34"/>
      <c r="L196" s="34">
        <v>0</v>
      </c>
    </row>
    <row r="197" spans="1:12" ht="34.5" thickBot="1">
      <c r="A197" s="45" t="s">
        <v>14</v>
      </c>
      <c r="B197" s="46" t="s">
        <v>15</v>
      </c>
      <c r="C197" s="36" t="s">
        <v>0</v>
      </c>
      <c r="D197" s="36" t="s">
        <v>13</v>
      </c>
      <c r="E197" s="36" t="s">
        <v>12</v>
      </c>
      <c r="F197" s="36" t="s">
        <v>34</v>
      </c>
      <c r="G197" s="36" t="s">
        <v>1</v>
      </c>
      <c r="H197" s="36" t="s">
        <v>2</v>
      </c>
      <c r="I197" s="36" t="s">
        <v>3</v>
      </c>
      <c r="J197" s="36" t="s">
        <v>10</v>
      </c>
      <c r="K197" s="37" t="s">
        <v>11</v>
      </c>
      <c r="L197" s="36" t="s">
        <v>35</v>
      </c>
    </row>
    <row r="198" spans="1:12" ht="15" hidden="1">
      <c r="A198" s="20">
        <v>3</v>
      </c>
      <c r="B198" s="21">
        <v>1</v>
      </c>
      <c r="C198" s="22" t="s">
        <v>20</v>
      </c>
      <c r="D198" s="5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 hidden="1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hidden="1">
      <c r="A200" s="23"/>
      <c r="B200" s="15"/>
      <c r="C200" s="11"/>
      <c r="D200" s="7" t="s">
        <v>22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hidden="1">
      <c r="A201" s="23"/>
      <c r="B201" s="15"/>
      <c r="C201" s="11"/>
      <c r="D201" s="7" t="s">
        <v>23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 hidden="1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hidden="1">
      <c r="A203" s="23"/>
      <c r="B203" s="15"/>
      <c r="C203" s="11"/>
      <c r="D203" s="6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 hidden="1">
      <c r="A204" s="23"/>
      <c r="B204" s="15"/>
      <c r="C204" s="11"/>
      <c r="D204" s="7" t="s">
        <v>32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hidden="1">
      <c r="A205" s="24"/>
      <c r="B205" s="17"/>
      <c r="C205" s="8"/>
      <c r="D205" s="18" t="s">
        <v>33</v>
      </c>
      <c r="E205" s="9"/>
      <c r="F205" s="19"/>
      <c r="G205" s="19"/>
      <c r="H205" s="19"/>
      <c r="I205" s="19"/>
      <c r="J205" s="19"/>
      <c r="K205" s="25"/>
      <c r="L205" s="19"/>
    </row>
    <row r="206" spans="1:12" ht="15">
      <c r="A206" s="23">
        <v>3</v>
      </c>
      <c r="B206" s="15">
        <v>1</v>
      </c>
      <c r="C206" s="11" t="s">
        <v>25</v>
      </c>
      <c r="D206" s="7" t="s">
        <v>24</v>
      </c>
      <c r="E206" s="42" t="s">
        <v>46</v>
      </c>
      <c r="F206" s="43">
        <v>150</v>
      </c>
      <c r="G206" s="43">
        <v>0.6</v>
      </c>
      <c r="H206" s="43">
        <v>0</v>
      </c>
      <c r="I206" s="43">
        <v>16.95</v>
      </c>
      <c r="J206" s="43">
        <v>69</v>
      </c>
      <c r="K206" s="44">
        <v>24</v>
      </c>
      <c r="L206" s="43"/>
    </row>
    <row r="207" spans="1:12" ht="15">
      <c r="A207" s="23"/>
      <c r="B207" s="15"/>
      <c r="C207" s="11"/>
      <c r="D207" s="7" t="s">
        <v>27</v>
      </c>
      <c r="E207" s="42" t="s">
        <v>64</v>
      </c>
      <c r="F207" s="43">
        <v>200</v>
      </c>
      <c r="G207" s="43">
        <v>6</v>
      </c>
      <c r="H207" s="43">
        <v>6.28</v>
      </c>
      <c r="I207" s="43">
        <v>7.12</v>
      </c>
      <c r="J207" s="43">
        <v>109.74</v>
      </c>
      <c r="K207" s="44">
        <v>30</v>
      </c>
      <c r="L207" s="43">
        <v>0</v>
      </c>
    </row>
    <row r="208" spans="1:12" ht="15">
      <c r="A208" s="23"/>
      <c r="B208" s="15"/>
      <c r="C208" s="11"/>
      <c r="D208" s="7" t="s">
        <v>28</v>
      </c>
      <c r="E208" s="42" t="s">
        <v>79</v>
      </c>
      <c r="F208" s="43">
        <v>90</v>
      </c>
      <c r="G208" s="43">
        <v>18.61</v>
      </c>
      <c r="H208" s="43">
        <v>5.33</v>
      </c>
      <c r="I208" s="43">
        <v>2.89</v>
      </c>
      <c r="J208" s="43">
        <v>133.04</v>
      </c>
      <c r="K208" s="44">
        <v>182</v>
      </c>
      <c r="L208" s="43"/>
    </row>
    <row r="209" spans="1:12" ht="15">
      <c r="A209" s="23"/>
      <c r="B209" s="15"/>
      <c r="C209" s="11"/>
      <c r="D209" s="7" t="s">
        <v>29</v>
      </c>
      <c r="E209" s="42" t="s">
        <v>65</v>
      </c>
      <c r="F209" s="43">
        <v>150</v>
      </c>
      <c r="G209" s="43">
        <v>3.3</v>
      </c>
      <c r="H209" s="43">
        <v>4.95</v>
      </c>
      <c r="I209" s="43">
        <v>32.25</v>
      </c>
      <c r="J209" s="43">
        <v>186.45</v>
      </c>
      <c r="K209" s="44">
        <v>50</v>
      </c>
      <c r="L209" s="43"/>
    </row>
    <row r="210" spans="1:12" ht="15">
      <c r="A210" s="23"/>
      <c r="B210" s="15"/>
      <c r="C210" s="11"/>
      <c r="D210" s="7" t="s">
        <v>30</v>
      </c>
      <c r="E210" s="42" t="s">
        <v>48</v>
      </c>
      <c r="F210" s="43">
        <v>200</v>
      </c>
      <c r="G210" s="43">
        <v>0</v>
      </c>
      <c r="H210" s="43">
        <v>0</v>
      </c>
      <c r="I210" s="43">
        <v>7.27</v>
      </c>
      <c r="J210" s="43">
        <v>28.73</v>
      </c>
      <c r="K210" s="44">
        <v>114</v>
      </c>
      <c r="L210" s="43"/>
    </row>
    <row r="211" spans="1:12" ht="15">
      <c r="A211" s="23"/>
      <c r="B211" s="15"/>
      <c r="C211" s="11"/>
      <c r="D211" s="7" t="s">
        <v>31</v>
      </c>
      <c r="E211" s="42" t="s">
        <v>40</v>
      </c>
      <c r="F211" s="43">
        <v>45</v>
      </c>
      <c r="G211" s="43">
        <v>3.42</v>
      </c>
      <c r="H211" s="43">
        <v>0.36</v>
      </c>
      <c r="I211" s="43">
        <v>22.14</v>
      </c>
      <c r="J211" s="43">
        <v>105.75</v>
      </c>
      <c r="K211" s="44">
        <v>119</v>
      </c>
      <c r="L211" s="43"/>
    </row>
    <row r="212" spans="1:12" ht="15">
      <c r="A212" s="23"/>
      <c r="B212" s="15"/>
      <c r="C212" s="11"/>
      <c r="D212" s="7" t="s">
        <v>32</v>
      </c>
      <c r="E212" s="42" t="s">
        <v>41</v>
      </c>
      <c r="F212" s="43">
        <v>45</v>
      </c>
      <c r="G212" s="43">
        <v>2.97</v>
      </c>
      <c r="H212" s="43">
        <v>0.54</v>
      </c>
      <c r="I212" s="43">
        <v>18.09</v>
      </c>
      <c r="J212" s="43">
        <v>89.1</v>
      </c>
      <c r="K212" s="44">
        <v>120</v>
      </c>
      <c r="L212" s="43"/>
    </row>
    <row r="213" spans="1:12" ht="1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4"/>
      <c r="B215" s="17"/>
      <c r="C215" s="8"/>
      <c r="D215" s="18" t="s">
        <v>33</v>
      </c>
      <c r="E215" s="9"/>
      <c r="F215" s="19">
        <f>SUM(F206:F214)</f>
        <v>880</v>
      </c>
      <c r="G215" s="19">
        <f t="shared" ref="G215:J215" si="26">SUM(G206:G214)</f>
        <v>34.9</v>
      </c>
      <c r="H215" s="19">
        <f t="shared" si="26"/>
        <v>17.459999999999997</v>
      </c>
      <c r="I215" s="19">
        <f t="shared" si="26"/>
        <v>106.71000000000001</v>
      </c>
      <c r="J215" s="19">
        <f t="shared" si="26"/>
        <v>721.81</v>
      </c>
      <c r="K215" s="25"/>
      <c r="L215" s="19">
        <f t="shared" ref="L215" si="27">SUM(L206:L214)</f>
        <v>0</v>
      </c>
    </row>
    <row r="216" spans="1:12" ht="15.75" thickBot="1">
      <c r="A216" s="29">
        <f>A198</f>
        <v>3</v>
      </c>
      <c r="B216" s="30">
        <f>B198</f>
        <v>1</v>
      </c>
      <c r="C216" s="52" t="s">
        <v>4</v>
      </c>
      <c r="D216" s="53"/>
      <c r="E216" s="31"/>
      <c r="F216" s="32">
        <f>F205+F215</f>
        <v>880</v>
      </c>
      <c r="G216" s="32">
        <f t="shared" ref="G216:J216" si="28">G205+G215</f>
        <v>34.9</v>
      </c>
      <c r="H216" s="32">
        <f t="shared" si="28"/>
        <v>17.459999999999997</v>
      </c>
      <c r="I216" s="32">
        <f t="shared" si="28"/>
        <v>106.71000000000001</v>
      </c>
      <c r="J216" s="32">
        <f t="shared" si="28"/>
        <v>721.81</v>
      </c>
      <c r="K216" s="32"/>
      <c r="L216" s="32">
        <f t="shared" ref="L216" si="29">L205+L215</f>
        <v>0</v>
      </c>
    </row>
    <row r="217" spans="1:12" ht="15" hidden="1">
      <c r="A217" s="14">
        <v>3</v>
      </c>
      <c r="B217" s="15">
        <v>2</v>
      </c>
      <c r="C217" s="22" t="s">
        <v>20</v>
      </c>
      <c r="D217" s="5" t="s">
        <v>21</v>
      </c>
      <c r="E217" s="42"/>
      <c r="F217" s="43"/>
      <c r="G217" s="43"/>
      <c r="H217" s="43"/>
      <c r="I217" s="43"/>
      <c r="J217" s="43"/>
      <c r="K217" s="44"/>
      <c r="L217" s="40"/>
    </row>
    <row r="218" spans="1:12" ht="15" hidden="1">
      <c r="A218" s="14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hidden="1">
      <c r="A219" s="14"/>
      <c r="B219" s="15"/>
      <c r="C219" s="11"/>
      <c r="D219" s="7" t="s">
        <v>22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hidden="1">
      <c r="A220" s="14"/>
      <c r="B220" s="15"/>
      <c r="C220" s="11"/>
      <c r="D220" s="7" t="s">
        <v>23</v>
      </c>
      <c r="E220" s="42"/>
      <c r="F220" s="43"/>
      <c r="G220" s="43"/>
      <c r="H220" s="43"/>
      <c r="I220" s="43"/>
      <c r="J220" s="43"/>
      <c r="K220" s="44"/>
      <c r="L220" s="43"/>
    </row>
    <row r="221" spans="1:12" ht="15" hidden="1">
      <c r="A221" s="14"/>
      <c r="B221" s="15"/>
      <c r="C221" s="11"/>
      <c r="D221" s="7" t="s">
        <v>24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 hidden="1">
      <c r="A222" s="14"/>
      <c r="B222" s="15"/>
      <c r="C222" s="11"/>
      <c r="D222" s="7" t="s">
        <v>32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 hidden="1">
      <c r="A223" s="14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hidden="1">
      <c r="A224" s="16"/>
      <c r="B224" s="17"/>
      <c r="C224" s="8"/>
      <c r="D224" s="18" t="s">
        <v>33</v>
      </c>
      <c r="E224" s="9"/>
      <c r="F224" s="19"/>
      <c r="G224" s="19"/>
      <c r="H224" s="19"/>
      <c r="I224" s="19"/>
      <c r="J224" s="19"/>
      <c r="K224" s="25"/>
      <c r="L224" s="19"/>
    </row>
    <row r="225" spans="1:12" ht="15">
      <c r="A225" s="13">
        <v>3</v>
      </c>
      <c r="B225" s="13">
        <f>B217</f>
        <v>2</v>
      </c>
      <c r="C225" s="10" t="s">
        <v>25</v>
      </c>
      <c r="D225" s="7" t="s">
        <v>26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14"/>
      <c r="B226" s="15"/>
      <c r="C226" s="11"/>
      <c r="D226" s="7" t="s">
        <v>27</v>
      </c>
      <c r="E226" s="42" t="s">
        <v>66</v>
      </c>
      <c r="F226" s="43">
        <v>200</v>
      </c>
      <c r="G226" s="43">
        <v>5.74</v>
      </c>
      <c r="H226" s="43">
        <v>8.7799999999999994</v>
      </c>
      <c r="I226" s="43">
        <v>8.74</v>
      </c>
      <c r="J226" s="43">
        <v>138.04</v>
      </c>
      <c r="K226" s="44">
        <v>31</v>
      </c>
      <c r="L226" s="43"/>
    </row>
    <row r="227" spans="1:12" ht="15">
      <c r="A227" s="14"/>
      <c r="B227" s="15"/>
      <c r="C227" s="11"/>
      <c r="D227" s="7" t="s">
        <v>28</v>
      </c>
      <c r="E227" s="42" t="s">
        <v>88</v>
      </c>
      <c r="F227" s="43">
        <v>90</v>
      </c>
      <c r="G227" s="43">
        <v>17</v>
      </c>
      <c r="H227" s="43">
        <v>16.5</v>
      </c>
      <c r="I227" s="43">
        <v>8.4</v>
      </c>
      <c r="J227" s="43">
        <v>249.9</v>
      </c>
      <c r="K227" s="44"/>
      <c r="L227" s="43"/>
    </row>
    <row r="228" spans="1:12" ht="15">
      <c r="A228" s="14"/>
      <c r="B228" s="15"/>
      <c r="C228" s="11"/>
      <c r="D228" s="7" t="s">
        <v>29</v>
      </c>
      <c r="E228" s="42" t="s">
        <v>42</v>
      </c>
      <c r="F228" s="43">
        <v>150</v>
      </c>
      <c r="G228" s="43">
        <v>6.45</v>
      </c>
      <c r="H228" s="43">
        <v>4.05</v>
      </c>
      <c r="I228" s="43">
        <v>40.200000000000003</v>
      </c>
      <c r="J228" s="43">
        <v>223.65</v>
      </c>
      <c r="K228" s="44">
        <v>65</v>
      </c>
      <c r="L228" s="43"/>
    </row>
    <row r="229" spans="1:12" ht="15">
      <c r="A229" s="14"/>
      <c r="B229" s="15"/>
      <c r="C229" s="11"/>
      <c r="D229" s="7" t="s">
        <v>30</v>
      </c>
      <c r="E229" s="42" t="s">
        <v>55</v>
      </c>
      <c r="F229" s="43">
        <v>200</v>
      </c>
      <c r="G229" s="43">
        <v>0</v>
      </c>
      <c r="H229" s="43">
        <v>0</v>
      </c>
      <c r="I229" s="43">
        <v>19.2</v>
      </c>
      <c r="J229" s="43">
        <v>76.8</v>
      </c>
      <c r="K229" s="44">
        <v>95</v>
      </c>
      <c r="L229" s="43"/>
    </row>
    <row r="230" spans="1:12" ht="15">
      <c r="A230" s="14"/>
      <c r="B230" s="15"/>
      <c r="C230" s="11"/>
      <c r="D230" s="7" t="s">
        <v>31</v>
      </c>
      <c r="E230" s="42" t="s">
        <v>40</v>
      </c>
      <c r="F230" s="43">
        <v>20</v>
      </c>
      <c r="G230" s="43">
        <v>1.4</v>
      </c>
      <c r="H230" s="43">
        <v>0.14000000000000001</v>
      </c>
      <c r="I230" s="43">
        <v>8.8000000000000007</v>
      </c>
      <c r="J230" s="43">
        <v>48</v>
      </c>
      <c r="K230" s="44">
        <v>119</v>
      </c>
      <c r="L230" s="43"/>
    </row>
    <row r="231" spans="1:12" ht="15">
      <c r="A231" s="14"/>
      <c r="B231" s="15"/>
      <c r="C231" s="11"/>
      <c r="D231" s="7" t="s">
        <v>32</v>
      </c>
      <c r="E231" s="42" t="s">
        <v>41</v>
      </c>
      <c r="F231" s="43">
        <v>20</v>
      </c>
      <c r="G231" s="43">
        <v>1.1399999999999999</v>
      </c>
      <c r="H231" s="43">
        <v>0.22</v>
      </c>
      <c r="I231" s="43">
        <v>7.44</v>
      </c>
      <c r="J231" s="43">
        <v>36.26</v>
      </c>
      <c r="K231" s="44">
        <v>120</v>
      </c>
      <c r="L231" s="43"/>
    </row>
    <row r="232" spans="1:12" ht="15">
      <c r="A232" s="14"/>
      <c r="B232" s="15"/>
      <c r="C232" s="11"/>
      <c r="D232" s="6"/>
      <c r="E232" s="42"/>
      <c r="F232" s="43"/>
      <c r="G232" s="43"/>
      <c r="H232" s="43"/>
      <c r="I232" s="43"/>
      <c r="J232" s="43"/>
      <c r="K232" s="44"/>
      <c r="L232" s="43"/>
    </row>
    <row r="233" spans="1:12" ht="15">
      <c r="A233" s="14"/>
      <c r="B233" s="15"/>
      <c r="C233" s="11"/>
      <c r="D233" s="6"/>
      <c r="E233" s="42"/>
      <c r="F233" s="43"/>
      <c r="G233" s="43"/>
      <c r="H233" s="43"/>
      <c r="I233" s="43"/>
      <c r="J233" s="43"/>
      <c r="K233" s="44"/>
      <c r="L233" s="43"/>
    </row>
    <row r="234" spans="1:12" ht="15">
      <c r="A234" s="16"/>
      <c r="B234" s="17"/>
      <c r="C234" s="8"/>
      <c r="D234" s="18" t="s">
        <v>33</v>
      </c>
      <c r="E234" s="9"/>
      <c r="F234" s="19">
        <f>SUM(F225:F233)</f>
        <v>680</v>
      </c>
      <c r="G234" s="19">
        <f t="shared" ref="G234:L234" si="30">SUM(G225:G233)</f>
        <v>31.73</v>
      </c>
      <c r="H234" s="19">
        <f t="shared" si="30"/>
        <v>29.69</v>
      </c>
      <c r="I234" s="19">
        <f t="shared" si="30"/>
        <v>92.78</v>
      </c>
      <c r="J234" s="19">
        <f t="shared" si="30"/>
        <v>772.65</v>
      </c>
      <c r="K234" s="25"/>
      <c r="L234" s="19">
        <f t="shared" si="30"/>
        <v>0</v>
      </c>
    </row>
    <row r="235" spans="1:12" ht="15.75" thickBot="1">
      <c r="A235" s="33">
        <f>A217</f>
        <v>3</v>
      </c>
      <c r="B235" s="33">
        <f>B217</f>
        <v>2</v>
      </c>
      <c r="C235" s="52" t="s">
        <v>4</v>
      </c>
      <c r="D235" s="53"/>
      <c r="E235" s="31"/>
      <c r="F235" s="32">
        <f>F224+F234</f>
        <v>680</v>
      </c>
      <c r="G235" s="32">
        <f t="shared" ref="G235:L235" si="31">G224+G234</f>
        <v>31.73</v>
      </c>
      <c r="H235" s="32">
        <f t="shared" si="31"/>
        <v>29.69</v>
      </c>
      <c r="I235" s="32">
        <f t="shared" si="31"/>
        <v>92.78</v>
      </c>
      <c r="J235" s="32">
        <f t="shared" si="31"/>
        <v>772.65</v>
      </c>
      <c r="K235" s="32"/>
      <c r="L235" s="32">
        <f t="shared" si="31"/>
        <v>0</v>
      </c>
    </row>
    <row r="236" spans="1:12" ht="15" hidden="1">
      <c r="A236" s="20">
        <v>3</v>
      </c>
      <c r="B236" s="21">
        <v>3</v>
      </c>
      <c r="C236" s="22" t="s">
        <v>20</v>
      </c>
      <c r="D236" s="5" t="s">
        <v>21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 hidden="1">
      <c r="A237" s="23"/>
      <c r="B237" s="15"/>
      <c r="C237" s="11"/>
      <c r="D237" s="6"/>
      <c r="E237" s="42"/>
      <c r="F237" s="43"/>
      <c r="G237" s="43"/>
      <c r="H237" s="43"/>
      <c r="I237" s="43"/>
      <c r="J237" s="43"/>
      <c r="K237" s="44"/>
      <c r="L237" s="43"/>
    </row>
    <row r="238" spans="1:12" ht="15" hidden="1">
      <c r="A238" s="23"/>
      <c r="B238" s="15"/>
      <c r="C238" s="11"/>
      <c r="D238" s="7" t="s">
        <v>22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 hidden="1">
      <c r="A239" s="23"/>
      <c r="B239" s="15"/>
      <c r="C239" s="11"/>
      <c r="D239" s="7" t="s">
        <v>23</v>
      </c>
      <c r="E239" s="42"/>
      <c r="F239" s="43"/>
      <c r="G239" s="43"/>
      <c r="H239" s="43"/>
      <c r="I239" s="43"/>
      <c r="J239" s="43"/>
      <c r="K239" s="44"/>
      <c r="L239" s="43"/>
    </row>
    <row r="240" spans="1:12" ht="15" hidden="1">
      <c r="A240" s="23"/>
      <c r="B240" s="15"/>
      <c r="C240" s="11"/>
      <c r="D240" s="7" t="s">
        <v>24</v>
      </c>
      <c r="E240" s="42"/>
      <c r="F240" s="43"/>
      <c r="G240" s="43"/>
      <c r="H240" s="43"/>
      <c r="I240" s="43"/>
      <c r="J240" s="43"/>
      <c r="K240" s="44"/>
      <c r="L240" s="43"/>
    </row>
    <row r="241" spans="1:12" ht="15" hidden="1">
      <c r="A241" s="23"/>
      <c r="B241" s="15"/>
      <c r="C241" s="11"/>
      <c r="D241" s="7" t="s">
        <v>32</v>
      </c>
      <c r="E241" s="42"/>
      <c r="F241" s="43"/>
      <c r="G241" s="43"/>
      <c r="H241" s="43"/>
      <c r="I241" s="43"/>
      <c r="J241" s="43"/>
      <c r="K241" s="44"/>
      <c r="L241" s="43"/>
    </row>
    <row r="242" spans="1:12" ht="15" hidden="1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hidden="1">
      <c r="A243" s="24"/>
      <c r="B243" s="17"/>
      <c r="C243" s="8"/>
      <c r="D243" s="18" t="s">
        <v>33</v>
      </c>
      <c r="E243" s="9"/>
      <c r="F243" s="19"/>
      <c r="G243" s="19"/>
      <c r="H243" s="19"/>
      <c r="I243" s="19"/>
      <c r="J243" s="19"/>
      <c r="K243" s="25"/>
      <c r="L243" s="19"/>
    </row>
    <row r="244" spans="1:12" ht="15">
      <c r="A244" s="26">
        <v>3</v>
      </c>
      <c r="B244" s="13">
        <f>B236</f>
        <v>3</v>
      </c>
      <c r="C244" s="10" t="s">
        <v>25</v>
      </c>
      <c r="D244" s="7" t="s">
        <v>26</v>
      </c>
      <c r="E244" s="42" t="s">
        <v>80</v>
      </c>
      <c r="F244" s="43">
        <v>60</v>
      </c>
      <c r="G244" s="43">
        <v>1.29</v>
      </c>
      <c r="H244" s="43">
        <v>4.2699999999999996</v>
      </c>
      <c r="I244" s="43">
        <v>6.9</v>
      </c>
      <c r="J244" s="43">
        <v>72.75</v>
      </c>
      <c r="K244" s="44">
        <v>9</v>
      </c>
      <c r="L244" s="43"/>
    </row>
    <row r="245" spans="1:12" ht="15">
      <c r="A245" s="23"/>
      <c r="B245" s="15"/>
      <c r="C245" s="11"/>
      <c r="D245" s="7" t="s">
        <v>27</v>
      </c>
      <c r="E245" s="42" t="s">
        <v>68</v>
      </c>
      <c r="F245" s="43">
        <v>200</v>
      </c>
      <c r="G245" s="43">
        <v>6.66</v>
      </c>
      <c r="H245" s="43">
        <v>5.51</v>
      </c>
      <c r="I245" s="43">
        <v>8.75</v>
      </c>
      <c r="J245" s="43">
        <v>111.57</v>
      </c>
      <c r="K245" s="44">
        <v>41</v>
      </c>
      <c r="L245" s="43"/>
    </row>
    <row r="246" spans="1:12" ht="15">
      <c r="A246" s="23"/>
      <c r="B246" s="15"/>
      <c r="C246" s="11"/>
      <c r="D246" s="7" t="s">
        <v>28</v>
      </c>
      <c r="E246" s="42" t="s">
        <v>81</v>
      </c>
      <c r="F246" s="43">
        <v>250</v>
      </c>
      <c r="G246" s="43">
        <v>26.38</v>
      </c>
      <c r="H246" s="43">
        <v>24.6</v>
      </c>
      <c r="I246" s="43">
        <v>39.97</v>
      </c>
      <c r="J246" s="43">
        <v>485.84</v>
      </c>
      <c r="K246" s="44">
        <v>79</v>
      </c>
      <c r="L246" s="43"/>
    </row>
    <row r="247" spans="1:12" ht="15">
      <c r="A247" s="23"/>
      <c r="B247" s="15"/>
      <c r="C247" s="11"/>
      <c r="D247" s="7" t="s">
        <v>29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>
      <c r="A248" s="23"/>
      <c r="B248" s="15"/>
      <c r="C248" s="11"/>
      <c r="D248" s="7" t="s">
        <v>30</v>
      </c>
      <c r="E248" s="42" t="s">
        <v>45</v>
      </c>
      <c r="F248" s="43">
        <v>200</v>
      </c>
      <c r="G248" s="43">
        <v>0.4</v>
      </c>
      <c r="H248" s="43">
        <v>0</v>
      </c>
      <c r="I248" s="43">
        <v>27</v>
      </c>
      <c r="J248" s="43">
        <v>110</v>
      </c>
      <c r="K248" s="44">
        <v>98</v>
      </c>
      <c r="L248" s="43"/>
    </row>
    <row r="249" spans="1:12" ht="15">
      <c r="A249" s="23"/>
      <c r="B249" s="15"/>
      <c r="C249" s="11"/>
      <c r="D249" s="7" t="s">
        <v>31</v>
      </c>
      <c r="E249" s="42" t="s">
        <v>40</v>
      </c>
      <c r="F249" s="43">
        <v>20</v>
      </c>
      <c r="G249" s="43">
        <v>1.4</v>
      </c>
      <c r="H249" s="43">
        <v>0.14000000000000001</v>
      </c>
      <c r="I249" s="43">
        <v>8.8000000000000007</v>
      </c>
      <c r="J249" s="43">
        <v>48</v>
      </c>
      <c r="K249" s="44">
        <v>119</v>
      </c>
      <c r="L249" s="43"/>
    </row>
    <row r="250" spans="1:12" ht="15">
      <c r="A250" s="23"/>
      <c r="B250" s="15"/>
      <c r="C250" s="11"/>
      <c r="D250" s="7" t="s">
        <v>32</v>
      </c>
      <c r="E250" s="42" t="s">
        <v>41</v>
      </c>
      <c r="F250" s="43">
        <v>20</v>
      </c>
      <c r="G250" s="43">
        <v>1.1399999999999999</v>
      </c>
      <c r="H250" s="43">
        <v>0.22</v>
      </c>
      <c r="I250" s="43">
        <v>7.44</v>
      </c>
      <c r="J250" s="43">
        <v>36.26</v>
      </c>
      <c r="K250" s="44">
        <v>120</v>
      </c>
      <c r="L250" s="43"/>
    </row>
    <row r="251" spans="1:12" ht="15">
      <c r="A251" s="23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>
      <c r="A253" s="24"/>
      <c r="B253" s="17"/>
      <c r="C253" s="8"/>
      <c r="D253" s="18" t="s">
        <v>33</v>
      </c>
      <c r="E253" s="9"/>
      <c r="F253" s="19">
        <f>SUM(F244:F252)</f>
        <v>750</v>
      </c>
      <c r="G253" s="19">
        <f t="shared" ref="G253:L253" si="32">SUM(G244:G252)</f>
        <v>37.269999999999996</v>
      </c>
      <c r="H253" s="19">
        <f t="shared" si="32"/>
        <v>34.74</v>
      </c>
      <c r="I253" s="19">
        <f t="shared" si="32"/>
        <v>98.86</v>
      </c>
      <c r="J253" s="19">
        <f t="shared" si="32"/>
        <v>864.42</v>
      </c>
      <c r="K253" s="25"/>
      <c r="L253" s="19">
        <f t="shared" si="32"/>
        <v>0</v>
      </c>
    </row>
    <row r="254" spans="1:12" ht="15.75" thickBot="1">
      <c r="A254" s="29">
        <f>A236</f>
        <v>3</v>
      </c>
      <c r="B254" s="30">
        <f>B236</f>
        <v>3</v>
      </c>
      <c r="C254" s="52" t="s">
        <v>4</v>
      </c>
      <c r="D254" s="53"/>
      <c r="E254" s="31"/>
      <c r="F254" s="32">
        <f>F243+F253</f>
        <v>750</v>
      </c>
      <c r="G254" s="32">
        <f t="shared" ref="G254:L254" si="33">G243+G253</f>
        <v>37.269999999999996</v>
      </c>
      <c r="H254" s="32">
        <f t="shared" si="33"/>
        <v>34.74</v>
      </c>
      <c r="I254" s="32">
        <f t="shared" si="33"/>
        <v>98.86</v>
      </c>
      <c r="J254" s="32">
        <f t="shared" si="33"/>
        <v>864.42</v>
      </c>
      <c r="K254" s="32"/>
      <c r="L254" s="32">
        <f t="shared" si="33"/>
        <v>0</v>
      </c>
    </row>
    <row r="255" spans="1:12" ht="15" hidden="1">
      <c r="A255" s="20">
        <v>3</v>
      </c>
      <c r="B255" s="21">
        <v>4</v>
      </c>
      <c r="C255" s="22" t="s">
        <v>20</v>
      </c>
      <c r="D255" s="5" t="s">
        <v>21</v>
      </c>
      <c r="E255" s="39"/>
      <c r="F255" s="40"/>
      <c r="G255" s="40"/>
      <c r="H255" s="40"/>
      <c r="I255" s="40"/>
      <c r="J255" s="40"/>
      <c r="K255" s="41"/>
      <c r="L255" s="40"/>
    </row>
    <row r="256" spans="1:12" ht="15" hidden="1">
      <c r="A256" s="23"/>
      <c r="B256" s="15"/>
      <c r="C256" s="11"/>
      <c r="D256" s="6" t="s">
        <v>29</v>
      </c>
      <c r="E256" s="42"/>
      <c r="F256" s="43"/>
      <c r="G256" s="43"/>
      <c r="H256" s="43"/>
      <c r="I256" s="43"/>
      <c r="J256" s="43"/>
      <c r="K256" s="44"/>
      <c r="L256" s="43"/>
    </row>
    <row r="257" spans="1:12" ht="15" hidden="1">
      <c r="A257" s="23"/>
      <c r="B257" s="15"/>
      <c r="C257" s="11"/>
      <c r="D257" s="7" t="s">
        <v>22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 hidden="1">
      <c r="A258" s="23"/>
      <c r="B258" s="15"/>
      <c r="C258" s="11"/>
      <c r="D258" s="7" t="s">
        <v>23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hidden="1">
      <c r="A259" s="23"/>
      <c r="B259" s="15"/>
      <c r="C259" s="11"/>
      <c r="D259" s="7" t="s">
        <v>24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 hidden="1">
      <c r="A260" s="23"/>
      <c r="B260" s="15"/>
      <c r="C260" s="11"/>
      <c r="D260" s="7" t="s">
        <v>32</v>
      </c>
      <c r="E260" s="42"/>
      <c r="F260" s="43"/>
      <c r="G260" s="43"/>
      <c r="H260" s="43"/>
      <c r="I260" s="43"/>
      <c r="J260" s="43"/>
      <c r="K260" s="44"/>
      <c r="L260" s="43"/>
    </row>
    <row r="261" spans="1:12" ht="15" hidden="1">
      <c r="A261" s="23"/>
      <c r="B261" s="15"/>
      <c r="C261" s="11"/>
      <c r="D261" s="6"/>
      <c r="E261" s="42"/>
      <c r="F261" s="43"/>
      <c r="G261" s="43"/>
      <c r="H261" s="43"/>
      <c r="I261" s="43"/>
      <c r="J261" s="43"/>
      <c r="K261" s="44"/>
      <c r="L261" s="43"/>
    </row>
    <row r="262" spans="1:12" ht="15" hidden="1">
      <c r="A262" s="24"/>
      <c r="B262" s="17"/>
      <c r="C262" s="8"/>
      <c r="D262" s="18" t="s">
        <v>33</v>
      </c>
      <c r="E262" s="9"/>
      <c r="F262" s="19"/>
      <c r="G262" s="19"/>
      <c r="H262" s="19"/>
      <c r="I262" s="19"/>
      <c r="J262" s="19"/>
      <c r="K262" s="25"/>
      <c r="L262" s="19"/>
    </row>
    <row r="263" spans="1:12" ht="15">
      <c r="A263" s="26">
        <v>3</v>
      </c>
      <c r="B263" s="13">
        <f>B255</f>
        <v>4</v>
      </c>
      <c r="C263" s="10" t="s">
        <v>25</v>
      </c>
      <c r="D263" s="7" t="s">
        <v>26</v>
      </c>
      <c r="E263" s="42" t="s">
        <v>85</v>
      </c>
      <c r="F263" s="43">
        <v>150</v>
      </c>
      <c r="G263" s="43">
        <v>0.6</v>
      </c>
      <c r="H263" s="43">
        <v>0</v>
      </c>
      <c r="I263" s="43">
        <v>16.95</v>
      </c>
      <c r="J263" s="43">
        <v>69</v>
      </c>
      <c r="K263" s="44"/>
      <c r="L263" s="43"/>
    </row>
    <row r="264" spans="1:12" ht="15">
      <c r="A264" s="23"/>
      <c r="B264" s="15"/>
      <c r="C264" s="11"/>
      <c r="D264" s="7" t="s">
        <v>27</v>
      </c>
      <c r="E264" s="42" t="s">
        <v>69</v>
      </c>
      <c r="F264" s="43">
        <v>200</v>
      </c>
      <c r="G264" s="43">
        <v>5.51</v>
      </c>
      <c r="H264" s="43">
        <v>4.83</v>
      </c>
      <c r="I264" s="43">
        <v>14.47</v>
      </c>
      <c r="J264" s="43">
        <v>123.38</v>
      </c>
      <c r="K264" s="44">
        <v>272</v>
      </c>
      <c r="L264" s="43"/>
    </row>
    <row r="265" spans="1:12" ht="15">
      <c r="A265" s="23"/>
      <c r="B265" s="15"/>
      <c r="C265" s="11"/>
      <c r="D265" s="7" t="s">
        <v>28</v>
      </c>
      <c r="E265" s="42" t="s">
        <v>72</v>
      </c>
      <c r="F265" s="43">
        <v>90</v>
      </c>
      <c r="G265" s="43">
        <v>18.489999999999998</v>
      </c>
      <c r="H265" s="43">
        <v>18.54</v>
      </c>
      <c r="I265" s="43">
        <v>3.59</v>
      </c>
      <c r="J265" s="43">
        <v>256</v>
      </c>
      <c r="K265" s="44">
        <v>126</v>
      </c>
      <c r="L265" s="43"/>
    </row>
    <row r="266" spans="1:12" ht="15">
      <c r="A266" s="23"/>
      <c r="B266" s="15"/>
      <c r="C266" s="11"/>
      <c r="D266" s="7" t="s">
        <v>29</v>
      </c>
      <c r="E266" s="42" t="s">
        <v>74</v>
      </c>
      <c r="F266" s="43">
        <v>150</v>
      </c>
      <c r="G266" s="43">
        <v>7.26</v>
      </c>
      <c r="H266" s="43">
        <v>4.96</v>
      </c>
      <c r="I266" s="43">
        <v>31.76</v>
      </c>
      <c r="J266" s="43">
        <v>198.84</v>
      </c>
      <c r="K266" s="44"/>
      <c r="L266" s="43"/>
    </row>
    <row r="267" spans="1:12" ht="15">
      <c r="A267" s="23"/>
      <c r="B267" s="15"/>
      <c r="C267" s="11"/>
      <c r="D267" s="7" t="s">
        <v>30</v>
      </c>
      <c r="E267" s="42" t="s">
        <v>70</v>
      </c>
      <c r="F267" s="43">
        <v>200</v>
      </c>
      <c r="G267" s="43">
        <v>0.8</v>
      </c>
      <c r="H267" s="43">
        <v>0</v>
      </c>
      <c r="I267" s="43">
        <v>24.6</v>
      </c>
      <c r="J267" s="43">
        <v>101.2</v>
      </c>
      <c r="K267" s="44">
        <v>101</v>
      </c>
      <c r="L267" s="43"/>
    </row>
    <row r="268" spans="1:12" ht="15">
      <c r="A268" s="23"/>
      <c r="B268" s="15"/>
      <c r="C268" s="11"/>
      <c r="D268" s="7" t="s">
        <v>31</v>
      </c>
      <c r="E268" s="42" t="s">
        <v>40</v>
      </c>
      <c r="F268" s="43">
        <v>30</v>
      </c>
      <c r="G268" s="43">
        <v>2.13</v>
      </c>
      <c r="H268" s="43">
        <v>0.21</v>
      </c>
      <c r="I268" s="43">
        <v>13.26</v>
      </c>
      <c r="J268" s="43">
        <v>72</v>
      </c>
      <c r="K268" s="44">
        <v>119</v>
      </c>
      <c r="L268" s="43"/>
    </row>
    <row r="269" spans="1:12" ht="15">
      <c r="A269" s="23"/>
      <c r="B269" s="15"/>
      <c r="C269" s="11"/>
      <c r="D269" s="7" t="s">
        <v>32</v>
      </c>
      <c r="E269" s="42" t="s">
        <v>41</v>
      </c>
      <c r="F269" s="43">
        <v>20</v>
      </c>
      <c r="G269" s="43">
        <v>1.1399999999999999</v>
      </c>
      <c r="H269" s="43">
        <v>0.22</v>
      </c>
      <c r="I269" s="43">
        <v>7.44</v>
      </c>
      <c r="J269" s="43">
        <v>36.26</v>
      </c>
      <c r="K269" s="44">
        <v>120</v>
      </c>
      <c r="L269" s="43"/>
    </row>
    <row r="270" spans="1:12" ht="15">
      <c r="A270" s="23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>
      <c r="A271" s="23"/>
      <c r="B271" s="15"/>
      <c r="C271" s="11"/>
      <c r="D271" s="6"/>
      <c r="E271" s="42"/>
      <c r="F271" s="43"/>
      <c r="G271" s="43"/>
      <c r="H271" s="43"/>
      <c r="I271" s="43"/>
      <c r="J271" s="43"/>
      <c r="K271" s="44"/>
      <c r="L271" s="43"/>
    </row>
    <row r="272" spans="1:12" ht="15">
      <c r="A272" s="24"/>
      <c r="B272" s="17"/>
      <c r="C272" s="8"/>
      <c r="D272" s="18" t="s">
        <v>33</v>
      </c>
      <c r="E272" s="9"/>
      <c r="F272" s="19">
        <f>SUM(F263:F271)</f>
        <v>840</v>
      </c>
      <c r="G272" s="19">
        <f t="shared" ref="G272:L272" si="34">SUM(G263:G271)</f>
        <v>35.93</v>
      </c>
      <c r="H272" s="19">
        <f t="shared" si="34"/>
        <v>28.759999999999998</v>
      </c>
      <c r="I272" s="19">
        <f t="shared" si="34"/>
        <v>112.07000000000001</v>
      </c>
      <c r="J272" s="19">
        <f t="shared" si="34"/>
        <v>856.68000000000006</v>
      </c>
      <c r="K272" s="25"/>
      <c r="L272" s="19">
        <f t="shared" si="34"/>
        <v>0</v>
      </c>
    </row>
    <row r="273" spans="1:12" ht="15.75" thickBot="1">
      <c r="A273" s="29">
        <f>A255</f>
        <v>3</v>
      </c>
      <c r="B273" s="30">
        <f>B255</f>
        <v>4</v>
      </c>
      <c r="C273" s="52" t="s">
        <v>4</v>
      </c>
      <c r="D273" s="53"/>
      <c r="E273" s="31"/>
      <c r="F273" s="32">
        <f>F262+F272</f>
        <v>840</v>
      </c>
      <c r="G273" s="32">
        <f t="shared" ref="G273:L273" si="35">G262+G272</f>
        <v>35.93</v>
      </c>
      <c r="H273" s="32">
        <f t="shared" si="35"/>
        <v>28.759999999999998</v>
      </c>
      <c r="I273" s="32">
        <f t="shared" si="35"/>
        <v>112.07000000000001</v>
      </c>
      <c r="J273" s="32">
        <f t="shared" si="35"/>
        <v>856.68000000000006</v>
      </c>
      <c r="K273" s="32"/>
      <c r="L273" s="32">
        <f t="shared" si="35"/>
        <v>0</v>
      </c>
    </row>
    <row r="274" spans="1:12" ht="15" hidden="1">
      <c r="A274" s="20">
        <v>3</v>
      </c>
      <c r="B274" s="21">
        <v>5</v>
      </c>
      <c r="C274" s="22" t="s">
        <v>20</v>
      </c>
      <c r="D274" s="5" t="s">
        <v>21</v>
      </c>
      <c r="E274" s="39"/>
      <c r="F274" s="40"/>
      <c r="G274" s="40"/>
      <c r="H274" s="40"/>
      <c r="I274" s="40"/>
      <c r="J274" s="40"/>
      <c r="K274" s="41"/>
      <c r="L274" s="40"/>
    </row>
    <row r="275" spans="1:12" ht="15" hidden="1">
      <c r="A275" s="23"/>
      <c r="B275" s="15"/>
      <c r="C275" s="11"/>
      <c r="D275" s="6"/>
      <c r="E275" s="42"/>
      <c r="F275" s="43"/>
      <c r="G275" s="43"/>
      <c r="H275" s="43"/>
      <c r="I275" s="43"/>
      <c r="J275" s="43"/>
      <c r="K275" s="44"/>
      <c r="L275" s="43"/>
    </row>
    <row r="276" spans="1:12" ht="15" hidden="1">
      <c r="A276" s="23"/>
      <c r="B276" s="15"/>
      <c r="C276" s="11"/>
      <c r="D276" s="7" t="s">
        <v>22</v>
      </c>
      <c r="E276" s="42"/>
      <c r="F276" s="43"/>
      <c r="G276" s="43"/>
      <c r="H276" s="43"/>
      <c r="I276" s="43"/>
      <c r="J276" s="43"/>
      <c r="K276" s="44"/>
      <c r="L276" s="43"/>
    </row>
    <row r="277" spans="1:12" ht="15" hidden="1">
      <c r="A277" s="23"/>
      <c r="B277" s="15"/>
      <c r="C277" s="11"/>
      <c r="D277" s="7" t="s">
        <v>23</v>
      </c>
      <c r="E277" s="42"/>
      <c r="F277" s="43"/>
      <c r="G277" s="43"/>
      <c r="H277" s="43"/>
      <c r="I277" s="43"/>
      <c r="J277" s="43"/>
      <c r="K277" s="44"/>
      <c r="L277" s="43"/>
    </row>
    <row r="278" spans="1:12" ht="15" hidden="1">
      <c r="A278" s="23"/>
      <c r="B278" s="15"/>
      <c r="C278" s="11"/>
      <c r="D278" s="7" t="s">
        <v>24</v>
      </c>
      <c r="E278" s="42"/>
      <c r="F278" s="43"/>
      <c r="G278" s="43"/>
      <c r="H278" s="43"/>
      <c r="I278" s="43"/>
      <c r="J278" s="43"/>
      <c r="K278" s="44"/>
      <c r="L278" s="43"/>
    </row>
    <row r="279" spans="1:12" ht="15" hidden="1">
      <c r="A279" s="23"/>
      <c r="B279" s="15"/>
      <c r="C279" s="11"/>
      <c r="D279" s="7" t="s">
        <v>23</v>
      </c>
      <c r="E279" s="42"/>
      <c r="F279" s="43"/>
      <c r="G279" s="43"/>
      <c r="H279" s="43"/>
      <c r="I279" s="43"/>
      <c r="J279" s="43"/>
      <c r="K279" s="44"/>
      <c r="L279" s="43"/>
    </row>
    <row r="280" spans="1:12" ht="15" hidden="1">
      <c r="A280" s="23"/>
      <c r="B280" s="15"/>
      <c r="C280" s="11"/>
      <c r="D280" s="6"/>
      <c r="E280" s="42"/>
      <c r="F280" s="43"/>
      <c r="G280" s="43"/>
      <c r="H280" s="43"/>
      <c r="I280" s="43"/>
      <c r="J280" s="43"/>
      <c r="K280" s="44"/>
      <c r="L280" s="43"/>
    </row>
    <row r="281" spans="1:12" ht="15" hidden="1">
      <c r="A281" s="24"/>
      <c r="B281" s="17"/>
      <c r="C281" s="8"/>
      <c r="D281" s="18" t="s">
        <v>33</v>
      </c>
      <c r="E281" s="9"/>
      <c r="F281" s="19"/>
      <c r="G281" s="19"/>
      <c r="H281" s="19"/>
      <c r="I281" s="19"/>
      <c r="J281" s="19"/>
      <c r="K281" s="25"/>
      <c r="L281" s="19"/>
    </row>
    <row r="282" spans="1:12" ht="15">
      <c r="A282" s="26">
        <v>3</v>
      </c>
      <c r="B282" s="13">
        <f>B274</f>
        <v>5</v>
      </c>
      <c r="C282" s="10" t="s">
        <v>25</v>
      </c>
      <c r="D282" s="7" t="s">
        <v>26</v>
      </c>
      <c r="E282" s="42" t="s">
        <v>47</v>
      </c>
      <c r="F282" s="43">
        <v>60</v>
      </c>
      <c r="G282" s="43">
        <v>1.2</v>
      </c>
      <c r="H282" s="43">
        <v>4.26</v>
      </c>
      <c r="I282" s="43">
        <v>6.18</v>
      </c>
      <c r="J282" s="43">
        <v>67.92</v>
      </c>
      <c r="K282" s="44">
        <v>13</v>
      </c>
      <c r="L282" s="43"/>
    </row>
    <row r="283" spans="1:12" ht="15">
      <c r="A283" s="23"/>
      <c r="B283" s="15"/>
      <c r="C283" s="11"/>
      <c r="D283" s="7" t="s">
        <v>27</v>
      </c>
      <c r="E283" s="42" t="s">
        <v>71</v>
      </c>
      <c r="F283" s="43">
        <v>200</v>
      </c>
      <c r="G283" s="43">
        <v>5.74</v>
      </c>
      <c r="H283" s="43">
        <v>8.7799999999999994</v>
      </c>
      <c r="I283" s="43">
        <v>8.74</v>
      </c>
      <c r="J283" s="43">
        <v>138.04</v>
      </c>
      <c r="K283" s="44">
        <v>34</v>
      </c>
      <c r="L283" s="43"/>
    </row>
    <row r="284" spans="1:12" ht="15">
      <c r="A284" s="23"/>
      <c r="B284" s="15"/>
      <c r="C284" s="11"/>
      <c r="D284" s="7" t="s">
        <v>28</v>
      </c>
      <c r="E284" s="42" t="s">
        <v>82</v>
      </c>
      <c r="F284" s="43">
        <v>90</v>
      </c>
      <c r="G284" s="43">
        <v>19.41</v>
      </c>
      <c r="H284" s="43">
        <v>18.239999999999998</v>
      </c>
      <c r="I284" s="43">
        <v>0.98</v>
      </c>
      <c r="J284" s="43">
        <v>246.99</v>
      </c>
      <c r="K284" s="44">
        <v>250</v>
      </c>
      <c r="L284" s="43"/>
    </row>
    <row r="285" spans="1:12" ht="15">
      <c r="A285" s="23"/>
      <c r="B285" s="15"/>
      <c r="C285" s="11"/>
      <c r="D285" s="7" t="s">
        <v>29</v>
      </c>
      <c r="E285" s="42" t="s">
        <v>44</v>
      </c>
      <c r="F285" s="43">
        <v>150</v>
      </c>
      <c r="G285" s="43">
        <v>7.26</v>
      </c>
      <c r="H285" s="43">
        <v>4.96</v>
      </c>
      <c r="I285" s="43">
        <v>31.76</v>
      </c>
      <c r="J285" s="43">
        <v>198.84</v>
      </c>
      <c r="K285" s="44"/>
      <c r="L285" s="43"/>
    </row>
    <row r="286" spans="1:12" ht="15">
      <c r="A286" s="23"/>
      <c r="B286" s="15"/>
      <c r="C286" s="11"/>
      <c r="D286" s="7" t="s">
        <v>30</v>
      </c>
      <c r="E286" s="42" t="s">
        <v>48</v>
      </c>
      <c r="F286" s="43">
        <v>200</v>
      </c>
      <c r="G286" s="43">
        <v>0.2</v>
      </c>
      <c r="H286" s="43">
        <v>0</v>
      </c>
      <c r="I286" s="43">
        <v>11</v>
      </c>
      <c r="J286" s="43">
        <v>44.8</v>
      </c>
      <c r="K286" s="44">
        <v>114</v>
      </c>
      <c r="L286" s="43"/>
    </row>
    <row r="287" spans="1:12" ht="15">
      <c r="A287" s="23"/>
      <c r="B287" s="15"/>
      <c r="C287" s="11"/>
      <c r="D287" s="7" t="s">
        <v>31</v>
      </c>
      <c r="E287" s="42" t="s">
        <v>40</v>
      </c>
      <c r="F287" s="43">
        <v>30</v>
      </c>
      <c r="G287" s="43">
        <v>2.2799999999999998</v>
      </c>
      <c r="H287" s="43">
        <v>0.24</v>
      </c>
      <c r="I287" s="43">
        <v>14.76</v>
      </c>
      <c r="J287" s="43">
        <v>70.5</v>
      </c>
      <c r="K287" s="44">
        <v>119</v>
      </c>
      <c r="L287" s="43"/>
    </row>
    <row r="288" spans="1:12" ht="15">
      <c r="A288" s="23"/>
      <c r="B288" s="15"/>
      <c r="C288" s="11"/>
      <c r="D288" s="7" t="s">
        <v>32</v>
      </c>
      <c r="E288" s="42" t="s">
        <v>41</v>
      </c>
      <c r="F288" s="43">
        <v>20</v>
      </c>
      <c r="G288" s="43">
        <v>1.1399999999999999</v>
      </c>
      <c r="H288" s="43">
        <v>0.22</v>
      </c>
      <c r="I288" s="43">
        <v>7.44</v>
      </c>
      <c r="J288" s="43">
        <v>36.26</v>
      </c>
      <c r="K288" s="44">
        <v>120</v>
      </c>
      <c r="L288" s="43"/>
    </row>
    <row r="289" spans="1:12" ht="15">
      <c r="A289" s="23"/>
      <c r="B289" s="15"/>
      <c r="C289" s="11"/>
      <c r="D289" s="6"/>
      <c r="E289" s="42"/>
      <c r="F289" s="43"/>
      <c r="G289" s="43"/>
      <c r="H289" s="43"/>
      <c r="I289" s="43"/>
      <c r="J289" s="43"/>
      <c r="K289" s="44"/>
      <c r="L289" s="43"/>
    </row>
    <row r="290" spans="1:12" ht="15">
      <c r="A290" s="23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>
      <c r="A291" s="24"/>
      <c r="B291" s="17"/>
      <c r="C291" s="8"/>
      <c r="D291" s="18" t="s">
        <v>33</v>
      </c>
      <c r="E291" s="9"/>
      <c r="F291" s="19">
        <f>SUM(F282:F290)</f>
        <v>750</v>
      </c>
      <c r="G291" s="19">
        <f t="shared" ref="G291:L291" si="36">SUM(G282:G290)</f>
        <v>37.230000000000004</v>
      </c>
      <c r="H291" s="19">
        <f t="shared" si="36"/>
        <v>36.699999999999996</v>
      </c>
      <c r="I291" s="19">
        <f t="shared" si="36"/>
        <v>80.86</v>
      </c>
      <c r="J291" s="19">
        <f t="shared" si="36"/>
        <v>803.34999999999991</v>
      </c>
      <c r="K291" s="25"/>
      <c r="L291" s="19">
        <f t="shared" si="36"/>
        <v>0</v>
      </c>
    </row>
    <row r="292" spans="1:12" ht="15.75" thickBot="1">
      <c r="A292" s="29">
        <f>A274</f>
        <v>3</v>
      </c>
      <c r="B292" s="30">
        <f>B274</f>
        <v>5</v>
      </c>
      <c r="C292" s="52" t="s">
        <v>4</v>
      </c>
      <c r="D292" s="53"/>
      <c r="E292" s="31"/>
      <c r="F292" s="32">
        <f>F281+F291</f>
        <v>750</v>
      </c>
      <c r="G292" s="32">
        <f t="shared" ref="G292:L292" si="37">G281+G291</f>
        <v>37.230000000000004</v>
      </c>
      <c r="H292" s="32">
        <f t="shared" si="37"/>
        <v>36.699999999999996</v>
      </c>
      <c r="I292" s="32">
        <f t="shared" si="37"/>
        <v>80.86</v>
      </c>
      <c r="J292" s="32">
        <f t="shared" si="37"/>
        <v>803.34999999999991</v>
      </c>
      <c r="K292" s="32"/>
      <c r="L292" s="32">
        <f t="shared" si="37"/>
        <v>0</v>
      </c>
    </row>
    <row r="293" spans="1:12" ht="15" hidden="1">
      <c r="A293" s="20">
        <v>4</v>
      </c>
      <c r="B293" s="21">
        <v>1</v>
      </c>
      <c r="C293" s="22" t="s">
        <v>20</v>
      </c>
      <c r="D293" s="5" t="s">
        <v>21</v>
      </c>
      <c r="E293" s="39"/>
      <c r="F293" s="40"/>
      <c r="G293" s="40"/>
      <c r="H293" s="40"/>
      <c r="I293" s="40"/>
      <c r="J293" s="40"/>
      <c r="K293" s="41"/>
      <c r="L293" s="40"/>
    </row>
    <row r="294" spans="1:12" ht="15" hidden="1">
      <c r="A294" s="23"/>
      <c r="B294" s="15"/>
      <c r="C294" s="11"/>
      <c r="D294" s="6"/>
      <c r="E294" s="42"/>
      <c r="F294" s="43"/>
      <c r="G294" s="43"/>
      <c r="H294" s="43"/>
      <c r="I294" s="43"/>
      <c r="J294" s="43"/>
      <c r="K294" s="44"/>
      <c r="L294" s="43"/>
    </row>
    <row r="295" spans="1:12" ht="15" hidden="1">
      <c r="A295" s="23"/>
      <c r="B295" s="15"/>
      <c r="C295" s="11"/>
      <c r="D295" s="7" t="s">
        <v>22</v>
      </c>
      <c r="E295" s="42"/>
      <c r="F295" s="43"/>
      <c r="G295" s="43"/>
      <c r="H295" s="43"/>
      <c r="I295" s="43"/>
      <c r="J295" s="43"/>
      <c r="K295" s="44"/>
      <c r="L295" s="43"/>
    </row>
    <row r="296" spans="1:12" ht="15" hidden="1">
      <c r="A296" s="23"/>
      <c r="B296" s="15"/>
      <c r="C296" s="11"/>
      <c r="D296" s="7" t="s">
        <v>23</v>
      </c>
      <c r="E296" s="42"/>
      <c r="F296" s="43"/>
      <c r="G296" s="43"/>
      <c r="H296" s="43"/>
      <c r="I296" s="43"/>
      <c r="J296" s="43"/>
      <c r="K296" s="44"/>
      <c r="L296" s="43"/>
    </row>
    <row r="297" spans="1:12" ht="15" hidden="1">
      <c r="A297" s="23"/>
      <c r="B297" s="15"/>
      <c r="C297" s="11"/>
      <c r="D297" s="7" t="s">
        <v>24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 hidden="1">
      <c r="A298" s="23"/>
      <c r="B298" s="15"/>
      <c r="C298" s="11"/>
      <c r="D298" s="7" t="s">
        <v>32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hidden="1">
      <c r="A299" s="23"/>
      <c r="B299" s="15"/>
      <c r="C299" s="11"/>
      <c r="D299" s="6"/>
      <c r="E299" s="42"/>
      <c r="F299" s="43"/>
      <c r="G299" s="43"/>
      <c r="H299" s="43"/>
      <c r="I299" s="43"/>
      <c r="J299" s="43"/>
      <c r="K299" s="44"/>
      <c r="L299" s="43"/>
    </row>
    <row r="300" spans="1:12" ht="15" hidden="1">
      <c r="A300" s="24"/>
      <c r="B300" s="17"/>
      <c r="C300" s="8"/>
      <c r="D300" s="18" t="s">
        <v>33</v>
      </c>
      <c r="E300" s="9"/>
      <c r="F300" s="19"/>
      <c r="G300" s="19"/>
      <c r="H300" s="19"/>
      <c r="I300" s="19"/>
      <c r="J300" s="19"/>
      <c r="K300" s="25"/>
      <c r="L300" s="19"/>
    </row>
    <row r="301" spans="1:12" ht="15">
      <c r="A301" s="26">
        <v>4</v>
      </c>
      <c r="B301" s="13">
        <f>B293</f>
        <v>1</v>
      </c>
      <c r="C301" s="10" t="s">
        <v>25</v>
      </c>
      <c r="D301" s="7" t="s">
        <v>26</v>
      </c>
      <c r="E301" s="42" t="s">
        <v>52</v>
      </c>
      <c r="F301" s="43">
        <v>100</v>
      </c>
      <c r="G301" s="43">
        <v>0.8</v>
      </c>
      <c r="H301" s="43">
        <v>0.2</v>
      </c>
      <c r="I301" s="43">
        <v>7.5</v>
      </c>
      <c r="J301" s="43">
        <v>38</v>
      </c>
      <c r="K301" s="44"/>
      <c r="L301" s="43"/>
    </row>
    <row r="302" spans="1:12" ht="15">
      <c r="A302" s="23"/>
      <c r="B302" s="15"/>
      <c r="C302" s="11"/>
      <c r="D302" s="7" t="s">
        <v>27</v>
      </c>
      <c r="E302" s="42" t="s">
        <v>66</v>
      </c>
      <c r="F302" s="43">
        <v>200</v>
      </c>
      <c r="G302" s="43">
        <v>5.74</v>
      </c>
      <c r="H302" s="43">
        <v>8.7799999999999994</v>
      </c>
      <c r="I302" s="43">
        <v>8.74</v>
      </c>
      <c r="J302" s="43">
        <v>138.04</v>
      </c>
      <c r="K302" s="44">
        <v>31</v>
      </c>
      <c r="L302" s="43"/>
    </row>
    <row r="303" spans="1:12" ht="15">
      <c r="A303" s="23"/>
      <c r="B303" s="15"/>
      <c r="C303" s="11"/>
      <c r="D303" s="7" t="s">
        <v>28</v>
      </c>
      <c r="E303" s="42" t="s">
        <v>58</v>
      </c>
      <c r="F303" s="43">
        <v>90</v>
      </c>
      <c r="G303" s="43">
        <v>20.25</v>
      </c>
      <c r="H303" s="43">
        <v>15.57</v>
      </c>
      <c r="I303" s="43">
        <v>2.34</v>
      </c>
      <c r="J303" s="43">
        <v>230.13</v>
      </c>
      <c r="K303" s="44">
        <v>150</v>
      </c>
      <c r="L303" s="43"/>
    </row>
    <row r="304" spans="1:12" ht="15">
      <c r="A304" s="23"/>
      <c r="B304" s="15"/>
      <c r="C304" s="11"/>
      <c r="D304" s="7" t="s">
        <v>29</v>
      </c>
      <c r="E304" s="42" t="s">
        <v>63</v>
      </c>
      <c r="F304" s="43">
        <v>150</v>
      </c>
      <c r="G304" s="43">
        <v>3.3</v>
      </c>
      <c r="H304" s="43">
        <v>4.95</v>
      </c>
      <c r="I304" s="43">
        <v>32.25</v>
      </c>
      <c r="J304" s="43">
        <v>186.45</v>
      </c>
      <c r="K304" s="44"/>
      <c r="L304" s="43"/>
    </row>
    <row r="305" spans="1:12" ht="15">
      <c r="A305" s="23"/>
      <c r="B305" s="15"/>
      <c r="C305" s="11"/>
      <c r="D305" s="7" t="s">
        <v>30</v>
      </c>
      <c r="E305" s="42" t="s">
        <v>48</v>
      </c>
      <c r="F305" s="43">
        <v>200</v>
      </c>
      <c r="G305" s="43">
        <v>0</v>
      </c>
      <c r="H305" s="43">
        <v>0</v>
      </c>
      <c r="I305" s="43">
        <v>11</v>
      </c>
      <c r="J305" s="43">
        <v>44.8</v>
      </c>
      <c r="K305" s="44"/>
      <c r="L305" s="43"/>
    </row>
    <row r="306" spans="1:12" ht="15">
      <c r="A306" s="23"/>
      <c r="B306" s="15"/>
      <c r="C306" s="11"/>
      <c r="D306" s="7" t="s">
        <v>31</v>
      </c>
      <c r="E306" s="42" t="s">
        <v>40</v>
      </c>
      <c r="F306" s="43">
        <v>20</v>
      </c>
      <c r="G306" s="43">
        <v>1.52</v>
      </c>
      <c r="H306" s="43">
        <v>0.16</v>
      </c>
      <c r="I306" s="43">
        <v>9.84</v>
      </c>
      <c r="J306" s="43">
        <v>47</v>
      </c>
      <c r="K306" s="44">
        <v>119</v>
      </c>
      <c r="L306" s="43"/>
    </row>
    <row r="307" spans="1:12" ht="15">
      <c r="A307" s="23"/>
      <c r="B307" s="15"/>
      <c r="C307" s="11"/>
      <c r="D307" s="7" t="s">
        <v>32</v>
      </c>
      <c r="E307" s="42" t="s">
        <v>41</v>
      </c>
      <c r="F307" s="43">
        <v>20</v>
      </c>
      <c r="G307" s="43">
        <v>1.1399999999999999</v>
      </c>
      <c r="H307" s="43">
        <v>0.22</v>
      </c>
      <c r="I307" s="43">
        <v>7.44</v>
      </c>
      <c r="J307" s="43">
        <v>36.26</v>
      </c>
      <c r="K307" s="44">
        <v>120</v>
      </c>
      <c r="L307" s="43"/>
    </row>
    <row r="308" spans="1:12" ht="15">
      <c r="A308" s="23"/>
      <c r="B308" s="15"/>
      <c r="C308" s="11"/>
      <c r="D308" s="6"/>
      <c r="E308" s="42"/>
      <c r="F308" s="43"/>
      <c r="G308" s="43"/>
      <c r="H308" s="43"/>
      <c r="I308" s="43"/>
      <c r="J308" s="43"/>
      <c r="K308" s="44"/>
      <c r="L308" s="43"/>
    </row>
    <row r="309" spans="1:12" ht="15">
      <c r="A309" s="23"/>
      <c r="B309" s="15"/>
      <c r="C309" s="11"/>
      <c r="D309" s="6"/>
      <c r="E309" s="42"/>
      <c r="F309" s="43"/>
      <c r="G309" s="43"/>
      <c r="H309" s="43"/>
      <c r="I309" s="43"/>
      <c r="J309" s="43"/>
      <c r="K309" s="44"/>
      <c r="L309" s="43"/>
    </row>
    <row r="310" spans="1:12" ht="15">
      <c r="A310" s="24"/>
      <c r="B310" s="17"/>
      <c r="C310" s="8"/>
      <c r="D310" s="18" t="s">
        <v>33</v>
      </c>
      <c r="E310" s="9"/>
      <c r="F310" s="19">
        <f>SUM(F301:F309)</f>
        <v>780</v>
      </c>
      <c r="G310" s="19">
        <f t="shared" ref="G310:J310" si="38">SUM(G301:G309)</f>
        <v>32.75</v>
      </c>
      <c r="H310" s="19">
        <f t="shared" si="38"/>
        <v>29.879999999999995</v>
      </c>
      <c r="I310" s="19">
        <f t="shared" si="38"/>
        <v>79.11</v>
      </c>
      <c r="J310" s="19">
        <f t="shared" si="38"/>
        <v>720.67999999999984</v>
      </c>
      <c r="K310" s="25"/>
      <c r="L310" s="19">
        <f t="shared" ref="L310" si="39">SUM(L301:L309)</f>
        <v>0</v>
      </c>
    </row>
    <row r="311" spans="1:12" ht="15.75" thickBot="1">
      <c r="A311" s="29">
        <f>A293</f>
        <v>4</v>
      </c>
      <c r="B311" s="30">
        <f>B293</f>
        <v>1</v>
      </c>
      <c r="C311" s="52" t="s">
        <v>4</v>
      </c>
      <c r="D311" s="53"/>
      <c r="E311" s="31"/>
      <c r="F311" s="32">
        <f>F300+F310</f>
        <v>780</v>
      </c>
      <c r="G311" s="32">
        <f t="shared" ref="G311:L311" si="40">G300+G310</f>
        <v>32.75</v>
      </c>
      <c r="H311" s="32">
        <f t="shared" si="40"/>
        <v>29.879999999999995</v>
      </c>
      <c r="I311" s="32">
        <f t="shared" si="40"/>
        <v>79.11</v>
      </c>
      <c r="J311" s="32">
        <f t="shared" si="40"/>
        <v>720.67999999999984</v>
      </c>
      <c r="K311" s="32"/>
      <c r="L311" s="32">
        <f t="shared" si="40"/>
        <v>0</v>
      </c>
    </row>
    <row r="312" spans="1:12" ht="15" hidden="1">
      <c r="A312" s="14">
        <v>4</v>
      </c>
      <c r="B312" s="15">
        <v>2</v>
      </c>
      <c r="C312" s="22" t="s">
        <v>20</v>
      </c>
      <c r="D312" s="5" t="s">
        <v>21</v>
      </c>
      <c r="E312" s="42"/>
      <c r="F312" s="43"/>
      <c r="G312" s="43"/>
      <c r="H312" s="43"/>
      <c r="I312" s="43"/>
      <c r="J312" s="43"/>
      <c r="K312" s="44"/>
      <c r="L312" s="40"/>
    </row>
    <row r="313" spans="1:12" ht="15" hidden="1">
      <c r="A313" s="14"/>
      <c r="B313" s="15"/>
      <c r="C313" s="11"/>
      <c r="D313" s="6"/>
      <c r="E313" s="42"/>
      <c r="F313" s="43"/>
      <c r="G313" s="43"/>
      <c r="H313" s="43"/>
      <c r="I313" s="43"/>
      <c r="J313" s="43"/>
      <c r="K313" s="44"/>
      <c r="L313" s="43"/>
    </row>
    <row r="314" spans="1:12" ht="15" hidden="1">
      <c r="A314" s="14"/>
      <c r="B314" s="15"/>
      <c r="C314" s="11"/>
      <c r="D314" s="7" t="s">
        <v>22</v>
      </c>
      <c r="E314" s="42"/>
      <c r="F314" s="43"/>
      <c r="G314" s="43"/>
      <c r="H314" s="43"/>
      <c r="I314" s="43"/>
      <c r="J314" s="43"/>
      <c r="K314" s="44"/>
      <c r="L314" s="43"/>
    </row>
    <row r="315" spans="1:12" ht="15" hidden="1">
      <c r="A315" s="14"/>
      <c r="B315" s="15"/>
      <c r="C315" s="11"/>
      <c r="D315" s="7" t="s">
        <v>23</v>
      </c>
      <c r="E315" s="42"/>
      <c r="F315" s="43"/>
      <c r="G315" s="43"/>
      <c r="H315" s="43"/>
      <c r="I315" s="43"/>
      <c r="J315" s="43"/>
      <c r="K315" s="44"/>
      <c r="L315" s="43"/>
    </row>
    <row r="316" spans="1:12" ht="15" hidden="1">
      <c r="A316" s="14"/>
      <c r="B316" s="15"/>
      <c r="C316" s="11"/>
      <c r="D316" s="7" t="s">
        <v>24</v>
      </c>
      <c r="E316" s="42"/>
      <c r="F316" s="43"/>
      <c r="G316" s="43"/>
      <c r="H316" s="43"/>
      <c r="I316" s="43"/>
      <c r="J316" s="43"/>
      <c r="K316" s="44"/>
      <c r="L316" s="43"/>
    </row>
    <row r="317" spans="1:12" ht="15" hidden="1">
      <c r="A317" s="14"/>
      <c r="B317" s="15"/>
      <c r="C317" s="11"/>
      <c r="D317" s="7" t="s">
        <v>32</v>
      </c>
      <c r="E317" s="42"/>
      <c r="F317" s="43"/>
      <c r="G317" s="43"/>
      <c r="H317" s="43"/>
      <c r="I317" s="43"/>
      <c r="J317" s="43"/>
      <c r="K317" s="44"/>
      <c r="L317" s="43"/>
    </row>
    <row r="318" spans="1:12" ht="15" hidden="1">
      <c r="A318" s="14"/>
      <c r="B318" s="15"/>
      <c r="C318" s="11"/>
      <c r="D318" s="6"/>
      <c r="E318" s="42"/>
      <c r="F318" s="43"/>
      <c r="G318" s="43"/>
      <c r="H318" s="43"/>
      <c r="I318" s="43"/>
      <c r="J318" s="43"/>
      <c r="K318" s="44"/>
      <c r="L318" s="43"/>
    </row>
    <row r="319" spans="1:12" ht="15" hidden="1">
      <c r="A319" s="16"/>
      <c r="B319" s="17"/>
      <c r="C319" s="8"/>
      <c r="D319" s="18" t="s">
        <v>33</v>
      </c>
      <c r="E319" s="9"/>
      <c r="F319" s="19"/>
      <c r="G319" s="19"/>
      <c r="H319" s="19"/>
      <c r="I319" s="19"/>
      <c r="J319" s="19"/>
      <c r="K319" s="25"/>
      <c r="L319" s="19"/>
    </row>
    <row r="320" spans="1:12" ht="15">
      <c r="A320" s="13">
        <v>4</v>
      </c>
      <c r="B320" s="13">
        <f>B312</f>
        <v>2</v>
      </c>
      <c r="C320" s="10" t="s">
        <v>25</v>
      </c>
      <c r="D320" s="7" t="s">
        <v>26</v>
      </c>
      <c r="E320" s="42" t="s">
        <v>59</v>
      </c>
      <c r="F320" s="43">
        <v>60</v>
      </c>
      <c r="G320" s="43">
        <v>1.2</v>
      </c>
      <c r="H320" s="43">
        <v>5.4</v>
      </c>
      <c r="I320" s="43">
        <v>5.12</v>
      </c>
      <c r="J320" s="43">
        <v>73.2</v>
      </c>
      <c r="K320" s="44">
        <v>135</v>
      </c>
      <c r="L320" s="43"/>
    </row>
    <row r="321" spans="1:12" ht="15">
      <c r="A321" s="14"/>
      <c r="B321" s="15"/>
      <c r="C321" s="11"/>
      <c r="D321" s="7" t="s">
        <v>27</v>
      </c>
      <c r="E321" s="42" t="s">
        <v>73</v>
      </c>
      <c r="F321" s="43">
        <v>200</v>
      </c>
      <c r="G321" s="43">
        <v>5.67</v>
      </c>
      <c r="H321" s="43">
        <v>6.42</v>
      </c>
      <c r="I321" s="43">
        <v>8.4600000000000009</v>
      </c>
      <c r="J321" s="43">
        <v>118.37</v>
      </c>
      <c r="K321" s="44">
        <v>196</v>
      </c>
      <c r="L321" s="43"/>
    </row>
    <row r="322" spans="1:12" ht="15">
      <c r="A322" s="14"/>
      <c r="B322" s="15"/>
      <c r="C322" s="11"/>
      <c r="D322" s="7" t="s">
        <v>28</v>
      </c>
      <c r="E322" s="42" t="s">
        <v>53</v>
      </c>
      <c r="F322" s="43">
        <v>90</v>
      </c>
      <c r="G322" s="43">
        <v>16.559999999999999</v>
      </c>
      <c r="H322" s="43">
        <v>15.75</v>
      </c>
      <c r="I322" s="43">
        <v>2.84</v>
      </c>
      <c r="J322" s="43">
        <v>219.6</v>
      </c>
      <c r="K322" s="44">
        <v>89</v>
      </c>
      <c r="L322" s="43"/>
    </row>
    <row r="323" spans="1:12" ht="15">
      <c r="A323" s="14"/>
      <c r="B323" s="15"/>
      <c r="C323" s="11"/>
      <c r="D323" s="7" t="s">
        <v>29</v>
      </c>
      <c r="E323" s="42" t="s">
        <v>44</v>
      </c>
      <c r="F323" s="43">
        <v>150</v>
      </c>
      <c r="G323" s="43">
        <v>7.26</v>
      </c>
      <c r="H323" s="43">
        <v>4.96</v>
      </c>
      <c r="I323" s="43">
        <v>31.76</v>
      </c>
      <c r="J323" s="43">
        <v>198.84</v>
      </c>
      <c r="K323" s="44">
        <v>54</v>
      </c>
      <c r="L323" s="43"/>
    </row>
    <row r="324" spans="1:12" ht="15">
      <c r="A324" s="14"/>
      <c r="B324" s="15"/>
      <c r="C324" s="11"/>
      <c r="D324" s="7" t="s">
        <v>30</v>
      </c>
      <c r="E324" s="42" t="s">
        <v>45</v>
      </c>
      <c r="F324" s="43">
        <v>200</v>
      </c>
      <c r="G324" s="43">
        <v>0.4</v>
      </c>
      <c r="H324" s="43">
        <v>0</v>
      </c>
      <c r="I324" s="43">
        <v>27</v>
      </c>
      <c r="J324" s="43">
        <v>110</v>
      </c>
      <c r="K324" s="44">
        <v>98</v>
      </c>
      <c r="L324" s="43"/>
    </row>
    <row r="325" spans="1:12" ht="15">
      <c r="A325" s="14"/>
      <c r="B325" s="15"/>
      <c r="C325" s="11"/>
      <c r="D325" s="7" t="s">
        <v>31</v>
      </c>
      <c r="E325" s="42" t="s">
        <v>40</v>
      </c>
      <c r="F325" s="43">
        <v>30</v>
      </c>
      <c r="G325" s="43">
        <v>2.2799999999999998</v>
      </c>
      <c r="H325" s="43">
        <v>0.24</v>
      </c>
      <c r="I325" s="43">
        <v>14.76</v>
      </c>
      <c r="J325" s="43">
        <v>70.5</v>
      </c>
      <c r="K325" s="44">
        <v>119</v>
      </c>
      <c r="L325" s="43"/>
    </row>
    <row r="326" spans="1:12" ht="15">
      <c r="A326" s="14"/>
      <c r="B326" s="15"/>
      <c r="C326" s="11"/>
      <c r="D326" s="7" t="s">
        <v>32</v>
      </c>
      <c r="E326" s="42" t="s">
        <v>41</v>
      </c>
      <c r="F326" s="43">
        <v>20</v>
      </c>
      <c r="G326" s="43">
        <v>1.1399999999999999</v>
      </c>
      <c r="H326" s="43">
        <v>0.22</v>
      </c>
      <c r="I326" s="43">
        <v>7.44</v>
      </c>
      <c r="J326" s="43">
        <v>36.26</v>
      </c>
      <c r="K326" s="44">
        <v>120</v>
      </c>
      <c r="L326" s="43"/>
    </row>
    <row r="327" spans="1:12" ht="15">
      <c r="A327" s="14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>
      <c r="A328" s="14"/>
      <c r="B328" s="15"/>
      <c r="C328" s="11"/>
      <c r="D328" s="6"/>
      <c r="E328" s="42"/>
      <c r="F328" s="43"/>
      <c r="G328" s="43"/>
      <c r="H328" s="43"/>
      <c r="I328" s="43"/>
      <c r="J328" s="43"/>
      <c r="K328" s="44"/>
      <c r="L328" s="43"/>
    </row>
    <row r="329" spans="1:12" ht="15">
      <c r="A329" s="16"/>
      <c r="B329" s="17"/>
      <c r="C329" s="8"/>
      <c r="D329" s="18" t="s">
        <v>33</v>
      </c>
      <c r="E329" s="9"/>
      <c r="F329" s="19">
        <f>SUM(F320:F328)</f>
        <v>750</v>
      </c>
      <c r="G329" s="19">
        <f t="shared" ref="G329:J329" si="41">SUM(G320:G328)</f>
        <v>34.51</v>
      </c>
      <c r="H329" s="19">
        <f t="shared" si="41"/>
        <v>32.99</v>
      </c>
      <c r="I329" s="19">
        <f t="shared" si="41"/>
        <v>97.38000000000001</v>
      </c>
      <c r="J329" s="19">
        <f t="shared" si="41"/>
        <v>826.77</v>
      </c>
      <c r="K329" s="25"/>
      <c r="L329" s="19">
        <f t="shared" ref="L329" si="42">SUM(L320:L328)</f>
        <v>0</v>
      </c>
    </row>
    <row r="330" spans="1:12" ht="15.75" thickBot="1">
      <c r="A330" s="33">
        <f>A312</f>
        <v>4</v>
      </c>
      <c r="B330" s="33">
        <f>B312</f>
        <v>2</v>
      </c>
      <c r="C330" s="52" t="s">
        <v>4</v>
      </c>
      <c r="D330" s="53"/>
      <c r="E330" s="31"/>
      <c r="F330" s="32">
        <f>F319+F329</f>
        <v>750</v>
      </c>
      <c r="G330" s="32">
        <f t="shared" ref="G330:L330" si="43">G319+G329</f>
        <v>34.51</v>
      </c>
      <c r="H330" s="32">
        <f t="shared" si="43"/>
        <v>32.99</v>
      </c>
      <c r="I330" s="32">
        <f t="shared" si="43"/>
        <v>97.38000000000001</v>
      </c>
      <c r="J330" s="32">
        <f t="shared" si="43"/>
        <v>826.77</v>
      </c>
      <c r="K330" s="32"/>
      <c r="L330" s="32">
        <f t="shared" si="43"/>
        <v>0</v>
      </c>
    </row>
    <row r="331" spans="1:12" ht="15" hidden="1">
      <c r="A331" s="20">
        <v>4</v>
      </c>
      <c r="B331" s="21">
        <v>3</v>
      </c>
      <c r="C331" s="22" t="s">
        <v>20</v>
      </c>
      <c r="D331" s="5" t="s">
        <v>21</v>
      </c>
      <c r="E331" s="39"/>
      <c r="F331" s="40"/>
      <c r="G331" s="40"/>
      <c r="H331" s="40"/>
      <c r="I331" s="40"/>
      <c r="J331" s="40"/>
      <c r="K331" s="41"/>
      <c r="L331" s="40"/>
    </row>
    <row r="332" spans="1:12" ht="15" hidden="1">
      <c r="A332" s="23"/>
      <c r="B332" s="15"/>
      <c r="C332" s="11"/>
      <c r="D332" s="6"/>
      <c r="E332" s="42"/>
      <c r="F332" s="43"/>
      <c r="G332" s="43"/>
      <c r="H332" s="43"/>
      <c r="I332" s="43"/>
      <c r="J332" s="43"/>
      <c r="K332" s="44"/>
      <c r="L332" s="43"/>
    </row>
    <row r="333" spans="1:12" ht="15" hidden="1">
      <c r="A333" s="23"/>
      <c r="B333" s="15"/>
      <c r="C333" s="11"/>
      <c r="D333" s="7" t="s">
        <v>22</v>
      </c>
      <c r="E333" s="42"/>
      <c r="F333" s="43"/>
      <c r="G333" s="43"/>
      <c r="H333" s="43"/>
      <c r="I333" s="43"/>
      <c r="J333" s="43"/>
      <c r="K333" s="44"/>
      <c r="L333" s="43"/>
    </row>
    <row r="334" spans="1:12" ht="15" hidden="1">
      <c r="A334" s="23"/>
      <c r="B334" s="15"/>
      <c r="C334" s="11"/>
      <c r="D334" s="7" t="s">
        <v>23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 hidden="1">
      <c r="A335" s="23"/>
      <c r="B335" s="15"/>
      <c r="C335" s="11"/>
      <c r="D335" s="7" t="s">
        <v>24</v>
      </c>
      <c r="E335" s="42"/>
      <c r="F335" s="43"/>
      <c r="G335" s="43"/>
      <c r="H335" s="43"/>
      <c r="I335" s="43"/>
      <c r="J335" s="43"/>
      <c r="K335" s="44"/>
      <c r="L335" s="43"/>
    </row>
    <row r="336" spans="1:12" ht="15" hidden="1">
      <c r="A336" s="23"/>
      <c r="B336" s="15"/>
      <c r="C336" s="11"/>
      <c r="D336" s="7" t="s">
        <v>32</v>
      </c>
      <c r="E336" s="42"/>
      <c r="F336" s="43"/>
      <c r="G336" s="43"/>
      <c r="H336" s="43"/>
      <c r="I336" s="43"/>
      <c r="J336" s="43"/>
      <c r="K336" s="44"/>
      <c r="L336" s="43"/>
    </row>
    <row r="337" spans="1:12" ht="15" hidden="1">
      <c r="A337" s="23"/>
      <c r="B337" s="15"/>
      <c r="C337" s="11"/>
      <c r="D337" s="6" t="s">
        <v>26</v>
      </c>
      <c r="E337" s="42"/>
      <c r="F337" s="43"/>
      <c r="G337" s="43"/>
      <c r="H337" s="43"/>
      <c r="I337" s="43"/>
      <c r="J337" s="43"/>
      <c r="K337" s="44"/>
      <c r="L337" s="43"/>
    </row>
    <row r="338" spans="1:12" ht="15" hidden="1">
      <c r="A338" s="24"/>
      <c r="B338" s="17"/>
      <c r="C338" s="8"/>
      <c r="D338" s="18" t="s">
        <v>33</v>
      </c>
      <c r="E338" s="9"/>
      <c r="F338" s="19"/>
      <c r="G338" s="19"/>
      <c r="H338" s="19"/>
      <c r="I338" s="19"/>
      <c r="J338" s="19"/>
      <c r="K338" s="25"/>
      <c r="L338" s="19"/>
    </row>
    <row r="339" spans="1:12" ht="15">
      <c r="A339" s="26">
        <v>4</v>
      </c>
      <c r="B339" s="13">
        <f>B331</f>
        <v>3</v>
      </c>
      <c r="C339" s="10" t="s">
        <v>25</v>
      </c>
      <c r="D339" s="7" t="s">
        <v>26</v>
      </c>
      <c r="E339" s="42" t="s">
        <v>47</v>
      </c>
      <c r="F339" s="43">
        <v>60</v>
      </c>
      <c r="G339" s="43">
        <v>1.2</v>
      </c>
      <c r="H339" s="43">
        <v>4.26</v>
      </c>
      <c r="I339" s="43">
        <v>6.18</v>
      </c>
      <c r="J339" s="43">
        <v>67.92</v>
      </c>
      <c r="K339" s="44"/>
      <c r="L339" s="43"/>
    </row>
    <row r="340" spans="1:12" ht="15">
      <c r="A340" s="23"/>
      <c r="B340" s="15"/>
      <c r="C340" s="11"/>
      <c r="D340" s="7" t="s">
        <v>27</v>
      </c>
      <c r="E340" s="42" t="s">
        <v>49</v>
      </c>
      <c r="F340" s="43">
        <v>200</v>
      </c>
      <c r="G340" s="43">
        <v>6.03</v>
      </c>
      <c r="H340" s="43">
        <v>6.38</v>
      </c>
      <c r="I340" s="43">
        <v>11.17</v>
      </c>
      <c r="J340" s="43">
        <v>126.47</v>
      </c>
      <c r="K340" s="44"/>
      <c r="L340" s="43"/>
    </row>
    <row r="341" spans="1:12" ht="15">
      <c r="A341" s="23"/>
      <c r="B341" s="15"/>
      <c r="C341" s="11"/>
      <c r="D341" s="7" t="s">
        <v>28</v>
      </c>
      <c r="E341" s="42" t="s">
        <v>87</v>
      </c>
      <c r="F341" s="43">
        <v>90</v>
      </c>
      <c r="G341" s="43">
        <v>15.8</v>
      </c>
      <c r="H341" s="43">
        <v>21.9</v>
      </c>
      <c r="I341" s="43">
        <v>13.4</v>
      </c>
      <c r="J341" s="43">
        <v>314.5</v>
      </c>
      <c r="K341" s="44"/>
      <c r="L341" s="43"/>
    </row>
    <row r="342" spans="1:12" ht="15">
      <c r="A342" s="23"/>
      <c r="B342" s="15"/>
      <c r="C342" s="11"/>
      <c r="D342" s="7" t="s">
        <v>29</v>
      </c>
      <c r="E342" s="42" t="s">
        <v>74</v>
      </c>
      <c r="F342" s="43">
        <v>150</v>
      </c>
      <c r="G342" s="43">
        <v>3.6</v>
      </c>
      <c r="H342" s="43">
        <v>4.95</v>
      </c>
      <c r="I342" s="43">
        <v>24.6</v>
      </c>
      <c r="J342" s="43">
        <v>156.6</v>
      </c>
      <c r="K342" s="44">
        <v>55</v>
      </c>
      <c r="L342" s="43"/>
    </row>
    <row r="343" spans="1:12" ht="15">
      <c r="A343" s="23"/>
      <c r="B343" s="15"/>
      <c r="C343" s="11"/>
      <c r="D343" s="7" t="s">
        <v>30</v>
      </c>
      <c r="E343" s="42" t="s">
        <v>48</v>
      </c>
      <c r="F343" s="43">
        <v>200</v>
      </c>
      <c r="G343" s="43">
        <v>0</v>
      </c>
      <c r="H343" s="43">
        <v>0</v>
      </c>
      <c r="I343" s="43">
        <v>11</v>
      </c>
      <c r="J343" s="43">
        <v>44.8</v>
      </c>
      <c r="K343" s="44"/>
      <c r="L343" s="43"/>
    </row>
    <row r="344" spans="1:12" ht="15">
      <c r="A344" s="23"/>
      <c r="B344" s="15"/>
      <c r="C344" s="11"/>
      <c r="D344" s="7" t="s">
        <v>31</v>
      </c>
      <c r="E344" s="42" t="s">
        <v>40</v>
      </c>
      <c r="F344" s="43">
        <v>30</v>
      </c>
      <c r="G344" s="43">
        <v>2.13</v>
      </c>
      <c r="H344" s="43">
        <v>0.21</v>
      </c>
      <c r="I344" s="43">
        <v>13.26</v>
      </c>
      <c r="J344" s="43">
        <v>72</v>
      </c>
      <c r="K344" s="44">
        <v>119</v>
      </c>
      <c r="L344" s="43"/>
    </row>
    <row r="345" spans="1:12" ht="15">
      <c r="A345" s="23"/>
      <c r="B345" s="15"/>
      <c r="C345" s="11"/>
      <c r="D345" s="7" t="s">
        <v>32</v>
      </c>
      <c r="E345" s="42" t="s">
        <v>41</v>
      </c>
      <c r="F345" s="43">
        <v>25</v>
      </c>
      <c r="G345" s="43">
        <v>1.42</v>
      </c>
      <c r="H345" s="43">
        <v>0.27</v>
      </c>
      <c r="I345" s="43">
        <v>9.3000000000000007</v>
      </c>
      <c r="J345" s="43">
        <v>45.32</v>
      </c>
      <c r="K345" s="44">
        <v>120</v>
      </c>
      <c r="L345" s="43"/>
    </row>
    <row r="346" spans="1:12" ht="15">
      <c r="A346" s="23"/>
      <c r="B346" s="15"/>
      <c r="C346" s="11"/>
      <c r="D346" s="6"/>
      <c r="E346" s="42"/>
      <c r="F346" s="43"/>
      <c r="G346" s="43"/>
      <c r="H346" s="43"/>
      <c r="I346" s="43"/>
      <c r="J346" s="43"/>
      <c r="K346" s="44"/>
      <c r="L346" s="43"/>
    </row>
    <row r="347" spans="1:12" ht="15">
      <c r="A347" s="23"/>
      <c r="B347" s="15"/>
      <c r="C347" s="11"/>
      <c r="D347" s="6"/>
      <c r="E347" s="42"/>
      <c r="F347" s="43"/>
      <c r="G347" s="43"/>
      <c r="H347" s="43"/>
      <c r="I347" s="43"/>
      <c r="J347" s="43"/>
      <c r="K347" s="44"/>
      <c r="L347" s="43"/>
    </row>
    <row r="348" spans="1:12" ht="15">
      <c r="A348" s="24"/>
      <c r="B348" s="17"/>
      <c r="C348" s="8"/>
      <c r="D348" s="18" t="s">
        <v>33</v>
      </c>
      <c r="E348" s="9"/>
      <c r="F348" s="19">
        <f>SUM(F339:F347)</f>
        <v>755</v>
      </c>
      <c r="G348" s="19">
        <f t="shared" ref="G348:J348" si="44">SUM(G339:G347)</f>
        <v>30.18</v>
      </c>
      <c r="H348" s="19">
        <f t="shared" si="44"/>
        <v>37.970000000000006</v>
      </c>
      <c r="I348" s="19">
        <f t="shared" si="44"/>
        <v>88.91</v>
      </c>
      <c r="J348" s="19">
        <f t="shared" si="44"/>
        <v>827.61</v>
      </c>
      <c r="K348" s="25"/>
      <c r="L348" s="19">
        <f t="shared" ref="L348" si="45">SUM(L339:L347)</f>
        <v>0</v>
      </c>
    </row>
    <row r="349" spans="1:12" ht="15.75" thickBot="1">
      <c r="A349" s="29">
        <f>A331</f>
        <v>4</v>
      </c>
      <c r="B349" s="30">
        <f>B331</f>
        <v>3</v>
      </c>
      <c r="C349" s="52" t="s">
        <v>4</v>
      </c>
      <c r="D349" s="53"/>
      <c r="E349" s="31"/>
      <c r="F349" s="32">
        <f>F338+F348</f>
        <v>755</v>
      </c>
      <c r="G349" s="32">
        <f t="shared" ref="G349:L349" si="46">G338+G348</f>
        <v>30.18</v>
      </c>
      <c r="H349" s="32">
        <f t="shared" si="46"/>
        <v>37.970000000000006</v>
      </c>
      <c r="I349" s="32">
        <f t="shared" si="46"/>
        <v>88.91</v>
      </c>
      <c r="J349" s="32">
        <f t="shared" si="46"/>
        <v>827.61</v>
      </c>
      <c r="K349" s="32"/>
      <c r="L349" s="32">
        <f t="shared" si="46"/>
        <v>0</v>
      </c>
    </row>
    <row r="350" spans="1:12" ht="15" hidden="1">
      <c r="A350" s="20">
        <v>4</v>
      </c>
      <c r="B350" s="21">
        <v>4</v>
      </c>
      <c r="C350" s="22" t="s">
        <v>20</v>
      </c>
      <c r="D350" s="5" t="s">
        <v>21</v>
      </c>
      <c r="E350" s="39"/>
      <c r="F350" s="40"/>
      <c r="G350" s="40"/>
      <c r="H350" s="40"/>
      <c r="I350" s="40"/>
      <c r="J350" s="40"/>
      <c r="K350" s="41"/>
      <c r="L350" s="40"/>
    </row>
    <row r="351" spans="1:12" ht="15" hidden="1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hidden="1">
      <c r="A352" s="23"/>
      <c r="B352" s="15"/>
      <c r="C352" s="11"/>
      <c r="D352" s="7" t="s">
        <v>22</v>
      </c>
      <c r="E352" s="42"/>
      <c r="F352" s="43"/>
      <c r="G352" s="43"/>
      <c r="H352" s="43"/>
      <c r="I352" s="43"/>
      <c r="J352" s="43"/>
      <c r="K352" s="44"/>
      <c r="L352" s="43"/>
    </row>
    <row r="353" spans="1:12" ht="15" hidden="1">
      <c r="A353" s="23"/>
      <c r="B353" s="15"/>
      <c r="C353" s="11"/>
      <c r="D353" s="7" t="s">
        <v>23</v>
      </c>
      <c r="E353" s="42"/>
      <c r="F353" s="43"/>
      <c r="G353" s="43"/>
      <c r="H353" s="43"/>
      <c r="I353" s="43"/>
      <c r="J353" s="43"/>
      <c r="K353" s="44"/>
      <c r="L353" s="43"/>
    </row>
    <row r="354" spans="1:12" ht="15" hidden="1">
      <c r="A354" s="23"/>
      <c r="B354" s="15"/>
      <c r="C354" s="11"/>
      <c r="D354" s="7" t="s">
        <v>24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 hidden="1">
      <c r="A355" s="23"/>
      <c r="B355" s="15"/>
      <c r="C355" s="11"/>
      <c r="D355" s="7" t="s">
        <v>32</v>
      </c>
      <c r="E355" s="42"/>
      <c r="F355" s="43"/>
      <c r="G355" s="43"/>
      <c r="H355" s="43"/>
      <c r="I355" s="43"/>
      <c r="J355" s="43"/>
      <c r="K355" s="44"/>
      <c r="L355" s="43"/>
    </row>
    <row r="356" spans="1:12" ht="15" hidden="1">
      <c r="A356" s="23"/>
      <c r="B356" s="15"/>
      <c r="C356" s="11"/>
      <c r="D356" s="6" t="s">
        <v>26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hidden="1">
      <c r="A357" s="24"/>
      <c r="B357" s="17"/>
      <c r="C357" s="8"/>
      <c r="D357" s="18" t="s">
        <v>33</v>
      </c>
      <c r="E357" s="9"/>
      <c r="F357" s="19"/>
      <c r="G357" s="19"/>
      <c r="H357" s="19"/>
      <c r="I357" s="19"/>
      <c r="J357" s="19"/>
      <c r="K357" s="25"/>
      <c r="L357" s="19"/>
    </row>
    <row r="358" spans="1:12" ht="15">
      <c r="A358" s="26">
        <v>4</v>
      </c>
      <c r="B358" s="13">
        <f>B350</f>
        <v>4</v>
      </c>
      <c r="C358" s="10" t="s">
        <v>25</v>
      </c>
      <c r="D358" s="7" t="s">
        <v>26</v>
      </c>
      <c r="E358" s="42" t="s">
        <v>80</v>
      </c>
      <c r="F358" s="43">
        <v>60</v>
      </c>
      <c r="G358" s="43">
        <v>1.26</v>
      </c>
      <c r="H358" s="43">
        <v>4.26</v>
      </c>
      <c r="I358" s="43">
        <v>7.26</v>
      </c>
      <c r="J358" s="43">
        <v>72.48</v>
      </c>
      <c r="K358" s="44">
        <v>9</v>
      </c>
      <c r="L358" s="43"/>
    </row>
    <row r="359" spans="1:12" ht="15">
      <c r="A359" s="23"/>
      <c r="B359" s="15"/>
      <c r="C359" s="11"/>
      <c r="D359" s="7" t="s">
        <v>27</v>
      </c>
      <c r="E359" s="42" t="s">
        <v>71</v>
      </c>
      <c r="F359" s="43">
        <v>200</v>
      </c>
      <c r="G359" s="43">
        <v>5.74</v>
      </c>
      <c r="H359" s="43">
        <v>8.7799999999999994</v>
      </c>
      <c r="I359" s="43">
        <v>8.74</v>
      </c>
      <c r="J359" s="43">
        <v>138.04</v>
      </c>
      <c r="K359" s="44">
        <v>34</v>
      </c>
      <c r="L359" s="43"/>
    </row>
    <row r="360" spans="1:12" ht="15">
      <c r="A360" s="23"/>
      <c r="B360" s="15"/>
      <c r="C360" s="11"/>
      <c r="D360" s="7" t="s">
        <v>28</v>
      </c>
      <c r="E360" s="42" t="s">
        <v>50</v>
      </c>
      <c r="F360" s="43">
        <v>90</v>
      </c>
      <c r="G360" s="43">
        <v>17.989999999999998</v>
      </c>
      <c r="H360" s="43">
        <v>16.59</v>
      </c>
      <c r="I360" s="43">
        <v>2.87</v>
      </c>
      <c r="J360" s="43">
        <v>232.87</v>
      </c>
      <c r="K360" s="44">
        <v>88</v>
      </c>
      <c r="L360" s="43"/>
    </row>
    <row r="361" spans="1:12" ht="15">
      <c r="A361" s="23"/>
      <c r="B361" s="15"/>
      <c r="C361" s="11"/>
      <c r="D361" s="7" t="s">
        <v>29</v>
      </c>
      <c r="E361" s="42" t="s">
        <v>42</v>
      </c>
      <c r="F361" s="43">
        <v>150</v>
      </c>
      <c r="G361" s="43">
        <v>6.45</v>
      </c>
      <c r="H361" s="43">
        <v>4.05</v>
      </c>
      <c r="I361" s="43">
        <v>40.200000000000003</v>
      </c>
      <c r="J361" s="43">
        <v>223.65</v>
      </c>
      <c r="K361" s="44">
        <v>65</v>
      </c>
      <c r="L361" s="43"/>
    </row>
    <row r="362" spans="1:12" ht="15">
      <c r="A362" s="23"/>
      <c r="B362" s="15"/>
      <c r="C362" s="11"/>
      <c r="D362" s="7" t="s">
        <v>30</v>
      </c>
      <c r="E362" s="42" t="s">
        <v>67</v>
      </c>
      <c r="F362" s="43">
        <v>200</v>
      </c>
      <c r="G362" s="43">
        <v>0.4</v>
      </c>
      <c r="H362" s="43">
        <v>0</v>
      </c>
      <c r="I362" s="43">
        <v>27</v>
      </c>
      <c r="J362" s="43">
        <v>110</v>
      </c>
      <c r="K362" s="44">
        <v>98</v>
      </c>
      <c r="L362" s="43"/>
    </row>
    <row r="363" spans="1:12" ht="15">
      <c r="A363" s="23"/>
      <c r="B363" s="15"/>
      <c r="C363" s="11"/>
      <c r="D363" s="7" t="s">
        <v>31</v>
      </c>
      <c r="E363" s="42" t="s">
        <v>40</v>
      </c>
      <c r="F363" s="43">
        <v>30</v>
      </c>
      <c r="G363" s="43">
        <v>2.13</v>
      </c>
      <c r="H363" s="43">
        <v>0.21</v>
      </c>
      <c r="I363" s="43">
        <v>13.26</v>
      </c>
      <c r="J363" s="43">
        <v>72</v>
      </c>
      <c r="K363" s="44">
        <v>119</v>
      </c>
      <c r="L363" s="43"/>
    </row>
    <row r="364" spans="1:12" ht="15">
      <c r="A364" s="23"/>
      <c r="B364" s="15"/>
      <c r="C364" s="11"/>
      <c r="D364" s="7" t="s">
        <v>32</v>
      </c>
      <c r="E364" s="42" t="s">
        <v>41</v>
      </c>
      <c r="F364" s="43">
        <v>30</v>
      </c>
      <c r="G364" s="43">
        <v>1.98</v>
      </c>
      <c r="H364" s="43">
        <v>0.36</v>
      </c>
      <c r="I364" s="43">
        <v>12.06</v>
      </c>
      <c r="J364" s="43">
        <v>59.4</v>
      </c>
      <c r="K364" s="44">
        <v>120</v>
      </c>
      <c r="L364" s="43"/>
    </row>
    <row r="365" spans="1:12" ht="1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>
      <c r="A366" s="23"/>
      <c r="B366" s="15"/>
      <c r="C366" s="11"/>
      <c r="D366" s="6"/>
      <c r="E366" s="42"/>
      <c r="F366" s="43"/>
      <c r="G366" s="43"/>
      <c r="H366" s="43"/>
      <c r="I366" s="43"/>
      <c r="J366" s="43"/>
      <c r="K366" s="44"/>
      <c r="L366" s="43"/>
    </row>
    <row r="367" spans="1:12" ht="15">
      <c r="A367" s="24"/>
      <c r="B367" s="17"/>
      <c r="C367" s="8"/>
      <c r="D367" s="18" t="s">
        <v>33</v>
      </c>
      <c r="E367" s="9"/>
      <c r="F367" s="19">
        <f>SUM(F358:F366)</f>
        <v>760</v>
      </c>
      <c r="G367" s="19">
        <f t="shared" ref="G367:J367" si="47">SUM(G358:G366)</f>
        <v>35.949999999999996</v>
      </c>
      <c r="H367" s="19">
        <f t="shared" si="47"/>
        <v>34.25</v>
      </c>
      <c r="I367" s="19">
        <f t="shared" si="47"/>
        <v>111.39000000000001</v>
      </c>
      <c r="J367" s="19">
        <f t="shared" si="47"/>
        <v>908.43999999999994</v>
      </c>
      <c r="K367" s="25"/>
      <c r="L367" s="19">
        <f t="shared" ref="L367" si="48">SUM(L358:L366)</f>
        <v>0</v>
      </c>
    </row>
    <row r="368" spans="1:12" ht="15.75" thickBot="1">
      <c r="A368" s="29">
        <f>A350</f>
        <v>4</v>
      </c>
      <c r="B368" s="30">
        <f>B350</f>
        <v>4</v>
      </c>
      <c r="C368" s="52" t="s">
        <v>4</v>
      </c>
      <c r="D368" s="53"/>
      <c r="E368" s="31"/>
      <c r="F368" s="32">
        <f>F357+F367</f>
        <v>760</v>
      </c>
      <c r="G368" s="32">
        <f t="shared" ref="G368:L368" si="49">G357+G367</f>
        <v>35.949999999999996</v>
      </c>
      <c r="H368" s="32">
        <f t="shared" si="49"/>
        <v>34.25</v>
      </c>
      <c r="I368" s="32">
        <f t="shared" si="49"/>
        <v>111.39000000000001</v>
      </c>
      <c r="J368" s="32">
        <f t="shared" si="49"/>
        <v>908.43999999999994</v>
      </c>
      <c r="K368" s="32"/>
      <c r="L368" s="32">
        <f t="shared" si="49"/>
        <v>0</v>
      </c>
    </row>
    <row r="369" spans="1:12" ht="15" hidden="1">
      <c r="A369" s="20">
        <v>4</v>
      </c>
      <c r="B369" s="21">
        <v>5</v>
      </c>
      <c r="C369" s="22" t="s">
        <v>20</v>
      </c>
      <c r="D369" s="5" t="s">
        <v>21</v>
      </c>
      <c r="E369" s="42"/>
      <c r="F369" s="43"/>
      <c r="G369" s="43"/>
      <c r="H369" s="43"/>
      <c r="I369" s="43"/>
      <c r="J369" s="43"/>
      <c r="K369" s="44"/>
      <c r="L369" s="40"/>
    </row>
    <row r="370" spans="1:12" ht="15" hidden="1">
      <c r="A370" s="23"/>
      <c r="B370" s="15"/>
      <c r="C370" s="11"/>
      <c r="D370" s="6"/>
      <c r="E370" s="42"/>
      <c r="F370" s="43"/>
      <c r="G370" s="43"/>
      <c r="H370" s="43"/>
      <c r="I370" s="43"/>
      <c r="J370" s="43"/>
      <c r="K370" s="44"/>
      <c r="L370" s="43"/>
    </row>
    <row r="371" spans="1:12" ht="15" hidden="1">
      <c r="A371" s="23"/>
      <c r="B371" s="15"/>
      <c r="C371" s="11"/>
      <c r="D371" s="7" t="s">
        <v>22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hidden="1">
      <c r="A372" s="23"/>
      <c r="B372" s="15"/>
      <c r="C372" s="11"/>
      <c r="D372" s="7" t="s">
        <v>23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 hidden="1">
      <c r="A373" s="23"/>
      <c r="B373" s="15"/>
      <c r="C373" s="11"/>
      <c r="D373" s="7" t="s">
        <v>24</v>
      </c>
      <c r="E373" s="42"/>
      <c r="F373" s="43"/>
      <c r="G373" s="43"/>
      <c r="H373" s="43"/>
      <c r="I373" s="43"/>
      <c r="J373" s="43"/>
      <c r="K373" s="44"/>
      <c r="L373" s="43"/>
    </row>
    <row r="374" spans="1:12" ht="15" hidden="1">
      <c r="A374" s="23"/>
      <c r="B374" s="15"/>
      <c r="C374" s="11"/>
      <c r="D374" s="7" t="s">
        <v>32</v>
      </c>
      <c r="E374" s="42"/>
      <c r="F374" s="43"/>
      <c r="G374" s="43"/>
      <c r="H374" s="43"/>
      <c r="I374" s="43"/>
      <c r="J374" s="43"/>
      <c r="K374" s="44"/>
      <c r="L374" s="43"/>
    </row>
    <row r="375" spans="1:12" ht="15" hidden="1">
      <c r="A375" s="23"/>
      <c r="B375" s="15"/>
      <c r="C375" s="11"/>
      <c r="D375" s="6"/>
      <c r="E375" s="42"/>
      <c r="F375" s="43"/>
      <c r="G375" s="43"/>
      <c r="H375" s="43"/>
      <c r="I375" s="43"/>
      <c r="J375" s="43"/>
      <c r="K375" s="44"/>
      <c r="L375" s="43"/>
    </row>
    <row r="376" spans="1:12" ht="15" hidden="1">
      <c r="A376" s="24"/>
      <c r="B376" s="17"/>
      <c r="C376" s="8"/>
      <c r="D376" s="18" t="s">
        <v>33</v>
      </c>
      <c r="E376" s="9"/>
      <c r="F376" s="19"/>
      <c r="G376" s="19"/>
      <c r="H376" s="19"/>
      <c r="I376" s="19"/>
      <c r="J376" s="19"/>
      <c r="K376" s="25"/>
      <c r="L376" s="19"/>
    </row>
    <row r="377" spans="1:12" ht="15">
      <c r="A377" s="26">
        <v>4</v>
      </c>
      <c r="B377" s="13">
        <f>B369</f>
        <v>5</v>
      </c>
      <c r="C377" s="10" t="s">
        <v>25</v>
      </c>
      <c r="D377" s="7" t="s">
        <v>26</v>
      </c>
      <c r="E377" s="42"/>
      <c r="F377" s="43"/>
      <c r="G377" s="43"/>
      <c r="H377" s="43"/>
      <c r="I377" s="43"/>
      <c r="J377" s="43"/>
      <c r="K377" s="44"/>
      <c r="L377" s="43"/>
    </row>
    <row r="378" spans="1:12" ht="15">
      <c r="A378" s="23"/>
      <c r="B378" s="15"/>
      <c r="C378" s="11"/>
      <c r="D378" s="7" t="s">
        <v>27</v>
      </c>
      <c r="E378" s="42" t="s">
        <v>83</v>
      </c>
      <c r="F378" s="43">
        <v>200</v>
      </c>
      <c r="G378" s="43">
        <v>4.66</v>
      </c>
      <c r="H378" s="43">
        <v>7.31</v>
      </c>
      <c r="I378" s="43">
        <v>7.08</v>
      </c>
      <c r="J378" s="43">
        <v>112.51</v>
      </c>
      <c r="K378" s="44">
        <v>144</v>
      </c>
      <c r="L378" s="43"/>
    </row>
    <row r="379" spans="1:12" ht="15">
      <c r="A379" s="23"/>
      <c r="B379" s="15"/>
      <c r="C379" s="11"/>
      <c r="D379" s="7" t="s">
        <v>28</v>
      </c>
      <c r="E379" s="42" t="s">
        <v>77</v>
      </c>
      <c r="F379" s="43">
        <v>240</v>
      </c>
      <c r="G379" s="43">
        <v>20.88</v>
      </c>
      <c r="H379" s="43">
        <v>8.8800000000000008</v>
      </c>
      <c r="I379" s="43">
        <v>24.48</v>
      </c>
      <c r="J379" s="43">
        <v>428.64</v>
      </c>
      <c r="K379" s="44"/>
      <c r="L379" s="43"/>
    </row>
    <row r="380" spans="1:12" ht="15">
      <c r="A380" s="23"/>
      <c r="B380" s="15"/>
      <c r="C380" s="11"/>
      <c r="D380" s="7" t="s">
        <v>29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>
      <c r="A381" s="23"/>
      <c r="B381" s="15"/>
      <c r="C381" s="11"/>
      <c r="D381" s="7" t="s">
        <v>30</v>
      </c>
      <c r="E381" s="42" t="s">
        <v>55</v>
      </c>
      <c r="F381" s="43">
        <v>200</v>
      </c>
      <c r="G381" s="43">
        <v>0</v>
      </c>
      <c r="H381" s="43">
        <v>0</v>
      </c>
      <c r="I381" s="43">
        <v>19.2</v>
      </c>
      <c r="J381" s="43">
        <v>76.8</v>
      </c>
      <c r="K381" s="44">
        <v>95</v>
      </c>
      <c r="L381" s="43"/>
    </row>
    <row r="382" spans="1:12" ht="15">
      <c r="A382" s="23"/>
      <c r="B382" s="15"/>
      <c r="C382" s="11"/>
      <c r="D382" s="7" t="s">
        <v>31</v>
      </c>
      <c r="E382" s="42" t="s">
        <v>40</v>
      </c>
      <c r="F382" s="43">
        <v>30</v>
      </c>
      <c r="G382" s="43">
        <v>2.13</v>
      </c>
      <c r="H382" s="43">
        <v>0.21</v>
      </c>
      <c r="I382" s="43">
        <v>13.26</v>
      </c>
      <c r="J382" s="43">
        <v>72</v>
      </c>
      <c r="K382" s="44">
        <v>119</v>
      </c>
      <c r="L382" s="43"/>
    </row>
    <row r="383" spans="1:12" ht="15">
      <c r="A383" s="23"/>
      <c r="B383" s="15"/>
      <c r="C383" s="11"/>
      <c r="D383" s="7" t="s">
        <v>32</v>
      </c>
      <c r="E383" s="42" t="s">
        <v>41</v>
      </c>
      <c r="F383" s="43">
        <v>25</v>
      </c>
      <c r="G383" s="43">
        <v>1.42</v>
      </c>
      <c r="H383" s="43">
        <v>0.27</v>
      </c>
      <c r="I383" s="43">
        <v>9.3000000000000007</v>
      </c>
      <c r="J383" s="43">
        <v>45.32</v>
      </c>
      <c r="K383" s="44">
        <v>120</v>
      </c>
      <c r="L383" s="43"/>
    </row>
    <row r="384" spans="1:12" ht="15">
      <c r="A384" s="23"/>
      <c r="B384" s="15"/>
      <c r="C384" s="11"/>
      <c r="D384" s="6"/>
      <c r="E384" s="42"/>
      <c r="F384" s="43"/>
      <c r="G384" s="43"/>
      <c r="H384" s="43"/>
      <c r="I384" s="43"/>
      <c r="J384" s="43"/>
      <c r="K384" s="44"/>
      <c r="L384" s="43"/>
    </row>
    <row r="385" spans="1:12" ht="15">
      <c r="A385" s="23"/>
      <c r="B385" s="15"/>
      <c r="C385" s="11"/>
      <c r="D385" s="6"/>
      <c r="E385" s="42"/>
      <c r="F385" s="43"/>
      <c r="G385" s="43"/>
      <c r="H385" s="43"/>
      <c r="I385" s="43"/>
      <c r="J385" s="43"/>
      <c r="K385" s="44"/>
      <c r="L385" s="43"/>
    </row>
    <row r="386" spans="1:12" ht="15">
      <c r="A386" s="24"/>
      <c r="B386" s="17"/>
      <c r="C386" s="8"/>
      <c r="D386" s="18" t="s">
        <v>33</v>
      </c>
      <c r="E386" s="9"/>
      <c r="F386" s="19">
        <f>SUM(F377:F385)</f>
        <v>695</v>
      </c>
      <c r="G386" s="19">
        <f t="shared" ref="G386:J386" si="50">SUM(G377:G385)</f>
        <v>29.089999999999996</v>
      </c>
      <c r="H386" s="19">
        <f t="shared" si="50"/>
        <v>16.670000000000002</v>
      </c>
      <c r="I386" s="19">
        <f t="shared" si="50"/>
        <v>73.320000000000007</v>
      </c>
      <c r="J386" s="19">
        <f t="shared" si="50"/>
        <v>735.27</v>
      </c>
      <c r="K386" s="25"/>
      <c r="L386" s="19">
        <f t="shared" ref="L386" si="51">SUM(L377:L385)</f>
        <v>0</v>
      </c>
    </row>
    <row r="387" spans="1:12" ht="15.75" thickBot="1">
      <c r="A387" s="29">
        <v>4</v>
      </c>
      <c r="B387" s="30">
        <f>B369</f>
        <v>5</v>
      </c>
      <c r="C387" s="52" t="s">
        <v>4</v>
      </c>
      <c r="D387" s="53"/>
      <c r="E387" s="31"/>
      <c r="F387" s="32">
        <f>F376+F386</f>
        <v>695</v>
      </c>
      <c r="G387" s="32">
        <f t="shared" ref="G387:L387" si="52">G376+G386</f>
        <v>29.089999999999996</v>
      </c>
      <c r="H387" s="32">
        <f t="shared" si="52"/>
        <v>16.670000000000002</v>
      </c>
      <c r="I387" s="32">
        <f t="shared" si="52"/>
        <v>73.320000000000007</v>
      </c>
      <c r="J387" s="32">
        <f t="shared" si="52"/>
        <v>735.27</v>
      </c>
      <c r="K387" s="32"/>
      <c r="L387" s="32">
        <f t="shared" si="52"/>
        <v>0</v>
      </c>
    </row>
    <row r="388" spans="1:12" ht="13.5" thickBot="1">
      <c r="A388" s="27"/>
      <c r="B388" s="28"/>
      <c r="C388" s="51" t="s">
        <v>5</v>
      </c>
      <c r="D388" s="51"/>
      <c r="E388" s="51"/>
      <c r="F388" s="34">
        <f>(F216+F235+F254+F273+F292+F311+F330+F349+F368+F387)/(IF(F216=0,0,1)+IF(F235=0,0,1)+IF(F254=0,0,1)+IF(F273=0,0,1)+IF(F292=0,0,1)+IF(F311=0,0,1)+IF(F330=0,0,1)+IF(F349=0,0,1)+IF(F368=0,0,1)+IF(F387=0,0,1))</f>
        <v>764</v>
      </c>
      <c r="G388" s="34">
        <f t="shared" ref="G388:J388" si="53">(G216+G235+G254+G273+G292+G311+G330+G349+G368+G387)/(IF(G216=0,0,1)+IF(G235=0,0,1)+IF(G254=0,0,1)+IF(G273=0,0,1)+IF(G292=0,0,1)+IF(G311=0,0,1)+IF(G330=0,0,1)+IF(G349=0,0,1)+IF(G368=0,0,1)+IF(G387=0,0,1))</f>
        <v>33.953999999999994</v>
      </c>
      <c r="H388" s="34">
        <f t="shared" si="53"/>
        <v>29.911000000000001</v>
      </c>
      <c r="I388" s="34">
        <f t="shared" si="53"/>
        <v>94.138999999999996</v>
      </c>
      <c r="J388" s="34">
        <f t="shared" si="53"/>
        <v>803.76800000000003</v>
      </c>
      <c r="K388" s="34"/>
      <c r="L388" s="34">
        <v>0</v>
      </c>
    </row>
  </sheetData>
  <mergeCells count="25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216:D216"/>
    <mergeCell ref="C235:D235"/>
    <mergeCell ref="C254:D254"/>
    <mergeCell ref="C273:D273"/>
    <mergeCell ref="C292:D292"/>
    <mergeCell ref="C388:E388"/>
    <mergeCell ref="C311:D311"/>
    <mergeCell ref="C330:D330"/>
    <mergeCell ref="C349:D349"/>
    <mergeCell ref="C368:D368"/>
    <mergeCell ref="C387:D38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2023-11-01T05:22:09Z</cp:lastPrinted>
  <dcterms:created xsi:type="dcterms:W3CDTF">2022-05-16T14:23:56Z</dcterms:created>
  <dcterms:modified xsi:type="dcterms:W3CDTF">2026-01-30T08:48:04Z</dcterms:modified>
</cp:coreProperties>
</file>